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7838825E-7E79-442E-BAB7-8BC2237793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ummary" sheetId="2" r:id="rId1"/>
    <sheet name="1" sheetId="3" r:id="rId2"/>
    <sheet name="2" sheetId="4" r:id="rId3"/>
    <sheet name="3" sheetId="5" r:id="rId4"/>
    <sheet name="4" sheetId="7" r:id="rId5"/>
    <sheet name="5" sheetId="8" r:id="rId6"/>
    <sheet name="6" sheetId="9" r:id="rId7"/>
    <sheet name="7" sheetId="10" r:id="rId8"/>
    <sheet name="8" sheetId="14" r:id="rId9"/>
    <sheet name="9" sheetId="15" r:id="rId10"/>
  </sheet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5" l="1"/>
  <c r="D7" i="15"/>
  <c r="D8" i="15"/>
  <c r="D9" i="15"/>
  <c r="D10" i="15"/>
  <c r="D11" i="15"/>
  <c r="D12" i="15"/>
  <c r="D13" i="15"/>
  <c r="D14" i="15"/>
  <c r="D15" i="15"/>
  <c r="D16" i="15"/>
  <c r="C17" i="15" l="1"/>
  <c r="B17" i="15"/>
  <c r="D5" i="15" l="1"/>
  <c r="D17" i="15" l="1"/>
</calcChain>
</file>

<file path=xl/sharedStrings.xml><?xml version="1.0" encoding="utf-8"?>
<sst xmlns="http://schemas.openxmlformats.org/spreadsheetml/2006/main" count="359" uniqueCount="116">
  <si>
    <t>Importers by Quantity</t>
  </si>
  <si>
    <t>Imports by Type of Product</t>
  </si>
  <si>
    <t>Importers by Type of Product</t>
  </si>
  <si>
    <t>Type of Product by Importer</t>
  </si>
  <si>
    <t>Country of Origin by Importer</t>
  </si>
  <si>
    <t>Page</t>
  </si>
  <si>
    <t>Summary</t>
  </si>
  <si>
    <t>RUSSIA</t>
  </si>
  <si>
    <t>Grand Total</t>
  </si>
  <si>
    <t>Data</t>
  </si>
  <si>
    <t>Value, USD</t>
  </si>
  <si>
    <t>Importer by Country of Origin</t>
  </si>
  <si>
    <t>Country of Origin , Exporter, Importer</t>
  </si>
  <si>
    <t>Imports by Month, Weight, USD/KG</t>
  </si>
  <si>
    <t>Month</t>
  </si>
  <si>
    <t>May</t>
  </si>
  <si>
    <t>Date</t>
  </si>
  <si>
    <t>Exporter</t>
  </si>
  <si>
    <t>Importer</t>
  </si>
  <si>
    <t>Country of Export</t>
  </si>
  <si>
    <t>HS Code</t>
  </si>
  <si>
    <t>Sum of Net weight in t</t>
  </si>
  <si>
    <t>Jan</t>
  </si>
  <si>
    <t>Feb</t>
  </si>
  <si>
    <t>Mar</t>
  </si>
  <si>
    <t>Apr</t>
  </si>
  <si>
    <t>Jun</t>
  </si>
  <si>
    <t>CHINA</t>
  </si>
  <si>
    <t>Avr. Price USD/T</t>
  </si>
  <si>
    <t>Weight, T</t>
  </si>
  <si>
    <t>CHINA Total</t>
  </si>
  <si>
    <t>Trend by Month</t>
  </si>
  <si>
    <t>Jul</t>
  </si>
  <si>
    <t>Aug</t>
  </si>
  <si>
    <t>Sep</t>
  </si>
  <si>
    <t>Oct</t>
  </si>
  <si>
    <t>Nov</t>
  </si>
  <si>
    <t>Dec</t>
  </si>
  <si>
    <t>Type of Product</t>
  </si>
  <si>
    <t>ian</t>
  </si>
  <si>
    <t>feb</t>
  </si>
  <si>
    <t>apr</t>
  </si>
  <si>
    <t>mai</t>
  </si>
  <si>
    <t>ian Total</t>
  </si>
  <si>
    <t>feb Total</t>
  </si>
  <si>
    <t>apr Total</t>
  </si>
  <si>
    <t>mai Total</t>
  </si>
  <si>
    <t>Ammonium dihydrogen orthophosphate and mixtures thereof with diammonium hydrogen- orthophosphate</t>
  </si>
  <si>
    <t>Fertilizers in packages of a gross weight not exceeding 10 kg</t>
  </si>
  <si>
    <t>Fertilisers containing the three fertilising elements nitrogen, phosphorus and potassium</t>
  </si>
  <si>
    <t>Other</t>
  </si>
  <si>
    <t>Fertilisers containing the two fertilising elements nitrogen and phosphorus</t>
  </si>
  <si>
    <t>TURKEY</t>
  </si>
  <si>
    <t>3105201000 Total</t>
  </si>
  <si>
    <t>3105908000 Total</t>
  </si>
  <si>
    <t>3105209000 Total</t>
  </si>
  <si>
    <t>3105400000 Total</t>
  </si>
  <si>
    <t>3105100000 Total</t>
  </si>
  <si>
    <t>3105590000 Total</t>
  </si>
  <si>
    <t>TURKEY Total</t>
  </si>
  <si>
    <t>RUSSIA Total</t>
  </si>
  <si>
    <t>2A DIS TIC VE KIMYA SAN LTD STI</t>
  </si>
  <si>
    <t>KYRGYZSTAN</t>
  </si>
  <si>
    <t>CZECH</t>
  </si>
  <si>
    <t>KAZAKHSTAN</t>
  </si>
  <si>
    <t>OAO BUISKII HIMICESKII ZAVOD</t>
  </si>
  <si>
    <t>TOO KAZFOSFAT</t>
  </si>
  <si>
    <t>KAZAKHSTAN Total</t>
  </si>
  <si>
    <t>KYRGYZSTAN Total</t>
  </si>
  <si>
    <t>CZECH Total</t>
  </si>
  <si>
    <t>TOO KAZFOSFAT Total</t>
  </si>
  <si>
    <t>2A DIS TIC VE KIMYA SAN LTD STI Total</t>
  </si>
  <si>
    <t>OAO BUISKII HIMICESKII ZAVOD Total</t>
  </si>
  <si>
    <t xml:space="preserve">OOO AGROHIM IMPORT EXPORT </t>
  </si>
  <si>
    <t>OSOO ZAMIR-MIR-NUR</t>
  </si>
  <si>
    <t>HEBEI MONBAND WATER SOLUBLE FERTILIZER CO., LTD</t>
  </si>
  <si>
    <t xml:space="preserve">OOO IFODA AGRO KIMYO HIMOYA </t>
  </si>
  <si>
    <t>HEKTAS TICARET A.S.</t>
  </si>
  <si>
    <t xml:space="preserve">OOO SALAR AGROMARKET </t>
  </si>
  <si>
    <t>CP Fergana Fertilizer Trade</t>
  </si>
  <si>
    <t>Universal Business Trade Aluminyum Ith. ve Ihr. LTD.Sti.</t>
  </si>
  <si>
    <t xml:space="preserve">OOO Manzarali Gullar Va Daraxtlar </t>
  </si>
  <si>
    <t>MIG EUROPE S.R.O.</t>
  </si>
  <si>
    <t xml:space="preserve">OOO SAN-SANICH </t>
  </si>
  <si>
    <t>OOO Navbahor Tekstil</t>
  </si>
  <si>
    <t xml:space="preserve">OOO AGROVETHIMOYA </t>
  </si>
  <si>
    <t>OOO KO`KALAMZOR QURILISH XIZMATI</t>
  </si>
  <si>
    <t xml:space="preserve">OOO MEZON STANDART SERVIS </t>
  </si>
  <si>
    <t xml:space="preserve">OOO TCT Agro cluster </t>
  </si>
  <si>
    <t>AKDEM GUBRE ILAC TARIM NAKLIYE SAN VE TIC LTD</t>
  </si>
  <si>
    <t>KUMIAI CHEMICAL INDUSTRY CO., LTD</t>
  </si>
  <si>
    <t>JAPAN</t>
  </si>
  <si>
    <t>Shandong Shihefeng Agriculture Technology Development Co LTD</t>
  </si>
  <si>
    <t xml:space="preserve">OOO LI BANG </t>
  </si>
  <si>
    <t>OOO AGROHIM IMPORT EXPORT  Total</t>
  </si>
  <si>
    <t>OOO TCT Agro cluster  Total</t>
  </si>
  <si>
    <t>CP Fergana Fertilizer Trade Total</t>
  </si>
  <si>
    <t>OOO IFODA AGRO KIMYO HIMOYA  Total</t>
  </si>
  <si>
    <t>OOO Navbahor Tekstil Total</t>
  </si>
  <si>
    <t>OOO LI BANG  Total</t>
  </si>
  <si>
    <t>OOO KO`KALAMZOR QURILISH XIZMATI Total</t>
  </si>
  <si>
    <t>OOO AGROVETHIMOYA  Total</t>
  </si>
  <si>
    <t>OOO MEZON STANDART SERVIS  Total</t>
  </si>
  <si>
    <t>OOO Manzarali Gullar Va Daraxtlar  Total</t>
  </si>
  <si>
    <t>OOO SALAR AGROMARKET  Total</t>
  </si>
  <si>
    <t>OOO SAN-SANICH  Total</t>
  </si>
  <si>
    <t>JAPAN Total</t>
  </si>
  <si>
    <t>OSOO ZAMIR-MIR-NUR Total</t>
  </si>
  <si>
    <t>HEBEI MONBAND WATER SOLUBLE FERTILIZER CO., LTD Total</t>
  </si>
  <si>
    <t>Shandong Shihefeng Agriculture Technology Development Co LTD Total</t>
  </si>
  <si>
    <t>Universal Business Trade Aluminyum Ith. ve Ihr. LTD.Sti. Total</t>
  </si>
  <si>
    <t>AKDEM GUBRE ILAC TARIM NAKLIYE SAN VE TIC LTD Total</t>
  </si>
  <si>
    <t>HEKTAS TICARET A.S. Total</t>
  </si>
  <si>
    <t>MIG EUROPE S.R.O. Total</t>
  </si>
  <si>
    <t>KUMIAI CHEMICAL INDUSTRY CO., LTD Total</t>
  </si>
  <si>
    <t>Sum of Value,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</si>
</sst>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u/>
      <sz val="20"/>
      <color theme="0"/>
      <name val="Calibri"/>
      <family val="2"/>
      <charset val="204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7" applyNumberFormat="0" applyFont="0" applyAlignment="0" applyProtection="0"/>
    <xf numFmtId="0" fontId="4" fillId="32" borderId="7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94" applyFont="1" applyAlignment="1" applyProtection="1">
      <alignment horizontal="left"/>
    </xf>
    <xf numFmtId="4" fontId="0" fillId="0" borderId="0" xfId="0" applyNumberFormat="1"/>
    <xf numFmtId="0" fontId="0" fillId="0" borderId="0" xfId="0"/>
    <xf numFmtId="14" fontId="0" fillId="0" borderId="0" xfId="0" applyNumberFormat="1"/>
    <xf numFmtId="0" fontId="23" fillId="0" borderId="0" xfId="9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26" fillId="33" borderId="0" xfId="94" applyFont="1" applyFill="1" applyAlignment="1" applyProtection="1"/>
    <xf numFmtId="0" fontId="2" fillId="0" borderId="0" xfId="94" applyFont="1" applyAlignment="1" applyProtection="1">
      <alignment horizontal="center"/>
    </xf>
    <xf numFmtId="4" fontId="0" fillId="0" borderId="0" xfId="0" applyNumberFormat="1" applyAlignment="1">
      <alignment horizontal="center"/>
    </xf>
    <xf numFmtId="0" fontId="8" fillId="34" borderId="0" xfId="0" applyFont="1" applyFill="1"/>
    <xf numFmtId="4" fontId="8" fillId="34" borderId="0" xfId="0" applyNumberFormat="1" applyFont="1" applyFill="1"/>
    <xf numFmtId="0" fontId="19" fillId="0" borderId="10" xfId="0" applyFont="1" applyBorder="1"/>
    <xf numFmtId="4" fontId="27" fillId="0" borderId="0" xfId="0" applyNumberFormat="1" applyFont="1"/>
    <xf numFmtId="164" fontId="0" fillId="0" borderId="0" xfId="166" applyFont="1" applyAlignment="1">
      <alignment horizontal="center"/>
    </xf>
    <xf numFmtId="164" fontId="19" fillId="0" borderId="10" xfId="166" applyFont="1" applyBorder="1"/>
    <xf numFmtId="164" fontId="19" fillId="0" borderId="10" xfId="166" applyFont="1" applyBorder="1" applyAlignment="1">
      <alignment horizontal="center"/>
    </xf>
    <xf numFmtId="1" fontId="8" fillId="34" borderId="0" xfId="0" applyNumberFormat="1" applyFont="1" applyFill="1" applyAlignment="1">
      <alignment horizontal="center"/>
    </xf>
  </cellXfs>
  <cellStyles count="16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166" builtinId="3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Hyperlink" xfId="94" builtinId="8"/>
    <cellStyle name="Input 2" xfId="67" xr:uid="{00000000-0005-0000-0000-000044000000}"/>
    <cellStyle name="Input 3" xfId="68" xr:uid="{00000000-0005-0000-0000-000045000000}"/>
    <cellStyle name="Linked Cell 2" xfId="69" xr:uid="{00000000-0005-0000-0000-000046000000}"/>
    <cellStyle name="Linked Cell 3" xfId="70" xr:uid="{00000000-0005-0000-0000-000047000000}"/>
    <cellStyle name="Neutral 2" xfId="71" xr:uid="{00000000-0005-0000-0000-000048000000}"/>
    <cellStyle name="Neutral 3" xfId="72" xr:uid="{00000000-0005-0000-0000-000049000000}"/>
    <cellStyle name="Normal" xfId="0" builtinId="0"/>
    <cellStyle name="Normal 10" xfId="104" xr:uid="{00000000-0005-0000-0000-00004B000000}"/>
    <cellStyle name="Normal 2" xfId="73" xr:uid="{00000000-0005-0000-0000-00004C000000}"/>
    <cellStyle name="Normal 2 2" xfId="108" xr:uid="{00000000-0005-0000-0000-00004D000000}"/>
    <cellStyle name="Normal 3" xfId="74" xr:uid="{00000000-0005-0000-0000-00004E000000}"/>
    <cellStyle name="Normal 3 2" xfId="75" xr:uid="{00000000-0005-0000-0000-00004F000000}"/>
    <cellStyle name="Normal 3 2 2" xfId="109" xr:uid="{00000000-0005-0000-0000-000050000000}"/>
    <cellStyle name="Normal 3 2 2 2" xfId="110" xr:uid="{00000000-0005-0000-0000-000051000000}"/>
    <cellStyle name="Normal 3 2 2 2 2" xfId="117" xr:uid="{00000000-0005-0000-0000-000052000000}"/>
    <cellStyle name="Normal 3 2 2 2 2 2" xfId="118" xr:uid="{00000000-0005-0000-0000-000053000000}"/>
    <cellStyle name="Normal 3 2 2 2 2 2 2" xfId="125" xr:uid="{00000000-0005-0000-0000-000054000000}"/>
    <cellStyle name="Normal 3 2 2 2 2 2 2 2" xfId="126" xr:uid="{00000000-0005-0000-0000-000055000000}"/>
    <cellStyle name="Normal 3 2 2 2 2 2 2 2 2" xfId="135" xr:uid="{00000000-0005-0000-0000-000056000000}"/>
    <cellStyle name="Normal 3 2 2 2 2 2 2 2 2 2" xfId="136" xr:uid="{00000000-0005-0000-0000-000057000000}"/>
    <cellStyle name="Normal 3 2 2 2 2 2 2 2 2 2 2" xfId="147" xr:uid="{00000000-0005-0000-0000-000058000000}"/>
    <cellStyle name="Normal 3 2 2 2 2 2 2 2 2 2 2 2" xfId="148" xr:uid="{00000000-0005-0000-0000-000059000000}"/>
    <cellStyle name="Normal 3 2 2 2 2 2 2 2 2 2 2 2 2" xfId="162" xr:uid="{00000000-0005-0000-0000-00005A000000}"/>
    <cellStyle name="Normal 3 2 2 2 2 2 2 2 2 2 2 2 2 2" xfId="163" xr:uid="{00000000-0005-0000-0000-00005B000000}"/>
    <cellStyle name="Normal 3 2 2 2 2 2 2 2 2 2 2 3" xfId="161" xr:uid="{00000000-0005-0000-0000-00005C000000}"/>
    <cellStyle name="Normal 3 2 2 2 2 2 2 2 2 2 3" xfId="160" xr:uid="{00000000-0005-0000-0000-00005D000000}"/>
    <cellStyle name="Normal 3 2 2 2 2 2 2 2 2 3" xfId="146" xr:uid="{00000000-0005-0000-0000-00005E000000}"/>
    <cellStyle name="Normal 3 2 2 2 2 2 2 2 2 4" xfId="159" xr:uid="{00000000-0005-0000-0000-00005F000000}"/>
    <cellStyle name="Normal 3 2 2 2 2 2 2 2 3" xfId="145" xr:uid="{00000000-0005-0000-0000-000060000000}"/>
    <cellStyle name="Normal 3 2 2 2 2 2 2 2 4" xfId="158" xr:uid="{00000000-0005-0000-0000-000061000000}"/>
    <cellStyle name="Normal 3 2 2 2 2 2 2 3" xfId="133" xr:uid="{00000000-0005-0000-0000-000062000000}"/>
    <cellStyle name="Normal 3 2 2 2 2 2 2 4" xfId="143" xr:uid="{00000000-0005-0000-0000-000063000000}"/>
    <cellStyle name="Normal 3 2 2 2 2 2 2 5" xfId="156" xr:uid="{00000000-0005-0000-0000-000064000000}"/>
    <cellStyle name="Normal 3 2 2 2 2 2 3" xfId="132" xr:uid="{00000000-0005-0000-0000-000065000000}"/>
    <cellStyle name="Normal 3 2 2 2 2 2 4" xfId="142" xr:uid="{00000000-0005-0000-0000-000066000000}"/>
    <cellStyle name="Normal 3 2 2 2 2 2 5" xfId="155" xr:uid="{00000000-0005-0000-0000-000067000000}"/>
    <cellStyle name="Normal 3 2 2 2 2 3" xfId="123" xr:uid="{00000000-0005-0000-0000-000068000000}"/>
    <cellStyle name="Normal 3 2 2 2 2 4" xfId="131" xr:uid="{00000000-0005-0000-0000-000069000000}"/>
    <cellStyle name="Normal 3 2 2 2 2 5" xfId="141" xr:uid="{00000000-0005-0000-0000-00006A000000}"/>
    <cellStyle name="Normal 3 2 2 2 2 6" xfId="154" xr:uid="{00000000-0005-0000-0000-00006B000000}"/>
    <cellStyle name="Normal 3 2 2 2 3" xfId="122" xr:uid="{00000000-0005-0000-0000-00006C000000}"/>
    <cellStyle name="Normal 3 2 2 2 4" xfId="130" xr:uid="{00000000-0005-0000-0000-00006D000000}"/>
    <cellStyle name="Normal 3 2 2 2 5" xfId="140" xr:uid="{00000000-0005-0000-0000-00006E000000}"/>
    <cellStyle name="Normal 3 2 2 2 6" xfId="153" xr:uid="{00000000-0005-0000-0000-00006F000000}"/>
    <cellStyle name="Normal 3 2 2 3" xfId="115" xr:uid="{00000000-0005-0000-0000-000070000000}"/>
    <cellStyle name="Normal 3 2 2 4" xfId="120" xr:uid="{00000000-0005-0000-0000-000071000000}"/>
    <cellStyle name="Normal 3 2 2 5" xfId="128" xr:uid="{00000000-0005-0000-0000-000072000000}"/>
    <cellStyle name="Normal 3 2 2 6" xfId="138" xr:uid="{00000000-0005-0000-0000-000073000000}"/>
    <cellStyle name="Normal 3 2 2 7" xfId="151" xr:uid="{00000000-0005-0000-0000-000074000000}"/>
    <cellStyle name="Normal 3 2 3" xfId="114" xr:uid="{00000000-0005-0000-0000-000075000000}"/>
    <cellStyle name="Normal 3 2 4" xfId="119" xr:uid="{00000000-0005-0000-0000-000076000000}"/>
    <cellStyle name="Normal 3 2 5" xfId="127" xr:uid="{00000000-0005-0000-0000-000077000000}"/>
    <cellStyle name="Normal 3 2 6" xfId="137" xr:uid="{00000000-0005-0000-0000-000078000000}"/>
    <cellStyle name="Normal 3 2 7" xfId="150" xr:uid="{00000000-0005-0000-0000-000079000000}"/>
    <cellStyle name="Normal 4" xfId="76" xr:uid="{00000000-0005-0000-0000-00007A000000}"/>
    <cellStyle name="Normal 4 2" xfId="149" xr:uid="{00000000-0005-0000-0000-00007B000000}"/>
    <cellStyle name="Normal 5" xfId="77" xr:uid="{00000000-0005-0000-0000-00007C000000}"/>
    <cellStyle name="Normal 6" xfId="78" xr:uid="{00000000-0005-0000-0000-00007D000000}"/>
    <cellStyle name="Normal 7" xfId="79" xr:uid="{00000000-0005-0000-0000-00007E000000}"/>
    <cellStyle name="Normal 8" xfId="80" xr:uid="{00000000-0005-0000-0000-00007F000000}"/>
    <cellStyle name="Normal 9" xfId="81" xr:uid="{00000000-0005-0000-0000-000080000000}"/>
    <cellStyle name="Normal 9 10" xfId="152" xr:uid="{00000000-0005-0000-0000-000081000000}"/>
    <cellStyle name="Normal 9 11" xfId="164" xr:uid="{00000000-0005-0000-0000-000082000000}"/>
    <cellStyle name="Normal 9 2" xfId="82" xr:uid="{00000000-0005-0000-0000-000083000000}"/>
    <cellStyle name="Normal 9 3" xfId="83" xr:uid="{00000000-0005-0000-0000-000084000000}"/>
    <cellStyle name="Normal 9 4" xfId="103" xr:uid="{00000000-0005-0000-0000-000085000000}"/>
    <cellStyle name="Normal 9 5" xfId="111" xr:uid="{00000000-0005-0000-0000-000086000000}"/>
    <cellStyle name="Normal 9 6" xfId="116" xr:uid="{00000000-0005-0000-0000-000087000000}"/>
    <cellStyle name="Normal 9 7" xfId="121" xr:uid="{00000000-0005-0000-0000-000088000000}"/>
    <cellStyle name="Normal 9 8" xfId="129" xr:uid="{00000000-0005-0000-0000-000089000000}"/>
    <cellStyle name="Normal 9 9" xfId="139" xr:uid="{00000000-0005-0000-0000-00008A000000}"/>
    <cellStyle name="Note 2" xfId="84" xr:uid="{00000000-0005-0000-0000-00008B000000}"/>
    <cellStyle name="Note 3" xfId="85" xr:uid="{00000000-0005-0000-0000-00008C000000}"/>
    <cellStyle name="Output 2" xfId="86" xr:uid="{00000000-0005-0000-0000-00008D000000}"/>
    <cellStyle name="Output 3" xfId="87" xr:uid="{00000000-0005-0000-0000-00008E000000}"/>
    <cellStyle name="Title 2" xfId="88" xr:uid="{00000000-0005-0000-0000-00008F000000}"/>
    <cellStyle name="Title 3" xfId="89" xr:uid="{00000000-0005-0000-0000-000090000000}"/>
    <cellStyle name="Total 2" xfId="90" xr:uid="{00000000-0005-0000-0000-000091000000}"/>
    <cellStyle name="Total 3" xfId="91" xr:uid="{00000000-0005-0000-0000-000092000000}"/>
    <cellStyle name="Warning Text 2" xfId="92" xr:uid="{00000000-0005-0000-0000-000093000000}"/>
    <cellStyle name="Warning Text 3" xfId="93" xr:uid="{00000000-0005-0000-0000-000094000000}"/>
    <cellStyle name="Обычный 2" xfId="106" xr:uid="{00000000-0005-0000-0000-000095000000}"/>
    <cellStyle name="Обычный 2 2" xfId="95" xr:uid="{00000000-0005-0000-0000-000096000000}"/>
    <cellStyle name="Обычный 2 3" xfId="96" xr:uid="{00000000-0005-0000-0000-000097000000}"/>
    <cellStyle name="Обычный 2 4" xfId="97" xr:uid="{00000000-0005-0000-0000-000098000000}"/>
    <cellStyle name="Обычный 2 5" xfId="98" xr:uid="{00000000-0005-0000-0000-000099000000}"/>
    <cellStyle name="Обычный 2 6" xfId="102" xr:uid="{00000000-0005-0000-0000-00009A000000}"/>
    <cellStyle name="Обычный 3" xfId="105" xr:uid="{00000000-0005-0000-0000-00009B000000}"/>
    <cellStyle name="Обычный 3 2" xfId="99" xr:uid="{00000000-0005-0000-0000-00009C000000}"/>
    <cellStyle name="Обычный 4" xfId="107" xr:uid="{00000000-0005-0000-0000-00009D000000}"/>
    <cellStyle name="Обычный 5" xfId="113" xr:uid="{00000000-0005-0000-0000-00009E000000}"/>
    <cellStyle name="Обычный 6" xfId="112" xr:uid="{00000000-0005-0000-0000-00009F000000}"/>
    <cellStyle name="Обычный 6 2" xfId="124" xr:uid="{00000000-0005-0000-0000-0000A0000000}"/>
    <cellStyle name="Обычный 6 2 2" xfId="134" xr:uid="{00000000-0005-0000-0000-0000A1000000}"/>
    <cellStyle name="Обычный 6 2 3" xfId="144" xr:uid="{00000000-0005-0000-0000-0000A2000000}"/>
    <cellStyle name="Обычный 6 2 4" xfId="157" xr:uid="{00000000-0005-0000-0000-0000A3000000}"/>
    <cellStyle name="Обычный 6 2 5" xfId="165" xr:uid="{00000000-0005-0000-0000-0000A4000000}"/>
    <cellStyle name="Примечание 2" xfId="100" xr:uid="{00000000-0005-0000-0000-0000A5000000}"/>
    <cellStyle name="Примечание 2 2" xfId="101" xr:uid="{00000000-0005-0000-0000-0000A6000000}"/>
  </cellStyles>
  <dxfs count="28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strike val="0"/>
        <outline val="0"/>
        <shadow val="0"/>
        <u/>
        <vertAlign val="baseline"/>
        <sz val="11"/>
        <color auto="1"/>
        <name val="Calibri"/>
        <scheme val="none"/>
      </font>
      <alignment horizontal="left" vertical="bottom" textRotation="0" wrapText="0" relativeIndent="0" justifyLastLine="0" shrinkToFit="0" readingOrder="0"/>
    </dxf>
    <dxf>
      <font>
        <b/>
        <strike val="0"/>
        <outline val="0"/>
        <shadow val="0"/>
        <u/>
        <vertAlign val="baseline"/>
        <sz val="11"/>
        <color auto="1"/>
        <name val="Calibri"/>
        <scheme val="none"/>
      </font>
      <alignment horizontal="center" vertical="bottom" textRotation="0" wrapText="0" relativeIndent="0" justifyLastLine="0" shrinkToFit="0" readingOrder="0"/>
    </dxf>
    <dxf>
      <font>
        <b/>
        <strike val="0"/>
        <outline val="0"/>
        <shadow val="0"/>
        <u/>
        <vertAlign val="baseline"/>
        <sz val="11"/>
        <color auto="1"/>
        <name val="Calibri"/>
        <scheme val="none"/>
      </font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Weight, 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'9'!$A$5:$A$16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'9'!$B$5:$B$16</c:f>
              <c:numCache>
                <c:formatCode>#,##0.00</c:formatCode>
                <c:ptCount val="12"/>
                <c:pt idx="0">
                  <c:v>7058.5966800000024</c:v>
                </c:pt>
                <c:pt idx="1">
                  <c:v>4676.2109500000015</c:v>
                </c:pt>
                <c:pt idx="2">
                  <c:v>19120.024679999988</c:v>
                </c:pt>
                <c:pt idx="3">
                  <c:v>20578.201480000003</c:v>
                </c:pt>
                <c:pt idx="4">
                  <c:v>12241.578660000003</c:v>
                </c:pt>
                <c:pt idx="5">
                  <c:v>845.70263999999986</c:v>
                </c:pt>
                <c:pt idx="6">
                  <c:v>3240.7778000000012</c:v>
                </c:pt>
                <c:pt idx="7">
                  <c:v>4973.5622999999987</c:v>
                </c:pt>
                <c:pt idx="8">
                  <c:v>1877.8151700000005</c:v>
                </c:pt>
                <c:pt idx="9">
                  <c:v>8124.1255500000016</c:v>
                </c:pt>
                <c:pt idx="10">
                  <c:v>2596.2297100000001</c:v>
                </c:pt>
                <c:pt idx="11">
                  <c:v>6107.38886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1-471A-8F19-FB7B47D9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8926896"/>
        <c:axId val="-148919280"/>
      </c:barChart>
      <c:catAx>
        <c:axId val="-14892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19280"/>
        <c:crosses val="autoZero"/>
        <c:auto val="1"/>
        <c:lblAlgn val="ctr"/>
        <c:lblOffset val="100"/>
        <c:noMultiLvlLbl val="0"/>
      </c:catAx>
      <c:valAx>
        <c:axId val="-14891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26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Value, USD</a:t>
            </a:r>
          </a:p>
        </c:rich>
      </c:tx>
      <c:layout>
        <c:manualLayout>
          <c:xMode val="edge"/>
          <c:yMode val="edge"/>
          <c:x val="0.437584402878051"/>
          <c:y val="2.24035755400937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'9'!$A$5:$A$16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'9'!$C$5:$C$16</c:f>
              <c:numCache>
                <c:formatCode>#,##0.00</c:formatCode>
                <c:ptCount val="12"/>
                <c:pt idx="0">
                  <c:v>2755800.9830940031</c:v>
                </c:pt>
                <c:pt idx="1">
                  <c:v>2448602.2765260004</c:v>
                </c:pt>
                <c:pt idx="2">
                  <c:v>8430952.4859979991</c:v>
                </c:pt>
                <c:pt idx="3">
                  <c:v>8603224.1256879997</c:v>
                </c:pt>
                <c:pt idx="4">
                  <c:v>5491608.5800959971</c:v>
                </c:pt>
                <c:pt idx="5">
                  <c:v>2317742.0200510006</c:v>
                </c:pt>
                <c:pt idx="6">
                  <c:v>1520433.9630990005</c:v>
                </c:pt>
                <c:pt idx="7">
                  <c:v>2045943.3248259993</c:v>
                </c:pt>
                <c:pt idx="8">
                  <c:v>943194.89862100012</c:v>
                </c:pt>
                <c:pt idx="9">
                  <c:v>3197349.5374399996</c:v>
                </c:pt>
                <c:pt idx="10">
                  <c:v>1154656.6499999999</c:v>
                </c:pt>
                <c:pt idx="11">
                  <c:v>2786779.0765579995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1-49B8-B6A8-56B85D988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8910032"/>
        <c:axId val="-148917104"/>
      </c:barChart>
      <c:catAx>
        <c:axId val="-14891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17104"/>
        <c:crosses val="autoZero"/>
        <c:auto val="1"/>
        <c:lblAlgn val="ctr"/>
        <c:lblOffset val="100"/>
        <c:noMultiLvlLbl val="0"/>
      </c:catAx>
      <c:valAx>
        <c:axId val="-14891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10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AVG, USD/T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2019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'9'!$A$5:$A$16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'9'!$D$5:$D$16</c:f>
              <c:numCache>
                <c:formatCode>_(* #\ ##0.00_);_(* \(#\ ##0.00\);_(* "-"??_);_(@_)</c:formatCode>
                <c:ptCount val="12"/>
                <c:pt idx="0">
                  <c:v>390.41768612482929</c:v>
                </c:pt>
                <c:pt idx="1">
                  <c:v>523.6295587832708</c:v>
                </c:pt>
                <c:pt idx="2">
                  <c:v>440.9488286287089</c:v>
                </c:pt>
                <c:pt idx="3">
                  <c:v>418.07463757459516</c:v>
                </c:pt>
                <c:pt idx="4">
                  <c:v>448.6029729188536</c:v>
                </c:pt>
                <c:pt idx="5">
                  <c:v>2740.6110734749523</c:v>
                </c:pt>
                <c:pt idx="6">
                  <c:v>469.1571150292994</c:v>
                </c:pt>
                <c:pt idx="7">
                  <c:v>411.36376733955859</c:v>
                </c:pt>
                <c:pt idx="8">
                  <c:v>502.28313930438628</c:v>
                </c:pt>
                <c:pt idx="9">
                  <c:v>393.56230006071223</c:v>
                </c:pt>
                <c:pt idx="10">
                  <c:v>444.74363942164422</c:v>
                </c:pt>
                <c:pt idx="11">
                  <c:v>456.29632244474431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8-4A03-9326-D742A531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911120"/>
        <c:axId val="-148910576"/>
      </c:lineChart>
      <c:catAx>
        <c:axId val="-14891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10576"/>
        <c:crosses val="autoZero"/>
        <c:auto val="1"/>
        <c:lblAlgn val="ctr"/>
        <c:lblOffset val="100"/>
        <c:noMultiLvlLbl val="0"/>
      </c:catAx>
      <c:valAx>
        <c:axId val="-148910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8911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4481</xdr:colOff>
      <xdr:row>0</xdr:row>
      <xdr:rowOff>180974</xdr:rowOff>
    </xdr:from>
    <xdr:to>
      <xdr:col>13</xdr:col>
      <xdr:colOff>324971</xdr:colOff>
      <xdr:row>5</xdr:row>
      <xdr:rowOff>145676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46393" y="180974"/>
          <a:ext cx="6371666" cy="917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Market Report on</a:t>
          </a:r>
          <a:r>
            <a:rPr lang="en-US" sz="2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Import to Uzbekistan </a:t>
          </a:r>
        </a:p>
        <a:p>
          <a:pPr algn="ctr"/>
          <a:r>
            <a:rPr lang="en-US" sz="2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2019 SAMPLE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119990</xdr:colOff>
      <xdr:row>2</xdr:row>
      <xdr:rowOff>40820</xdr:rowOff>
    </xdr:from>
    <xdr:to>
      <xdr:col>7</xdr:col>
      <xdr:colOff>1018061</xdr:colOff>
      <xdr:row>16</xdr:row>
      <xdr:rowOff>163285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85354</xdr:colOff>
      <xdr:row>17</xdr:row>
      <xdr:rowOff>164525</xdr:rowOff>
    </xdr:from>
    <xdr:to>
      <xdr:col>3</xdr:col>
      <xdr:colOff>1360715</xdr:colOff>
      <xdr:row>31</xdr:row>
      <xdr:rowOff>122464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105147</xdr:colOff>
      <xdr:row>17</xdr:row>
      <xdr:rowOff>168235</xdr:rowOff>
    </xdr:from>
    <xdr:to>
      <xdr:col>7</xdr:col>
      <xdr:colOff>1003218</xdr:colOff>
      <xdr:row>31</xdr:row>
      <xdr:rowOff>122464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492604</xdr:colOff>
      <xdr:row>3</xdr:row>
      <xdr:rowOff>150309</xdr:rowOff>
    </xdr:from>
    <xdr:ext cx="11070724" cy="40059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rot="21184080">
          <a:off x="492604" y="871488"/>
          <a:ext cx="11070724" cy="40059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5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ork" refreshedDate="44113.593369907408" createdVersion="3" refreshedVersion="5" minRefreshableVersion="3" recordCount="12" xr:uid="{00000000-000A-0000-FFFF-FFFF08000000}">
  <cacheSource type="worksheet">
    <worksheetSource name="Таблица22[#All]"/>
  </cacheSource>
  <cacheFields count="20">
    <cacheField name="Date" numFmtId="14">
      <sharedItems containsSemiMixedTypes="0" containsNonDate="0" containsDate="1" containsString="0" minDate="2019-01-04T00:00:00" maxDate="2019-05-23T00:00:00" count="9">
        <d v="2019-01-04T00:00:00"/>
        <d v="2019-01-17T00:00:00"/>
        <d v="2019-01-31T00:00:00"/>
        <d v="2019-02-06T00:00:00"/>
        <d v="2019-02-07T00:00:00"/>
        <d v="2019-02-25T00:00:00"/>
        <d v="2019-04-16T00:00:00"/>
        <d v="2019-05-21T00:00:00"/>
        <d v="2019-05-22T00:00:00"/>
      </sharedItems>
      <fieldGroup par="19" base="0">
        <rangePr groupBy="months" startDate="2019-01-04T00:00:00" endDate="2019-05-23T00:00:00"/>
        <groupItems count="14">
          <s v="&lt;04.01.2019"/>
          <s v="ian"/>
          <s v="feb"/>
          <s v="mar"/>
          <s v="apr"/>
          <s v="mai"/>
          <s v="iun"/>
          <s v="iul"/>
          <s v="aug"/>
          <s v="sept"/>
          <s v="oct"/>
          <s v="nov"/>
          <s v="dec"/>
          <s v="&gt;23.05.2019"/>
        </groupItems>
      </fieldGroup>
    </cacheField>
    <cacheField name="Exporter Original" numFmtId="0">
      <sharedItems/>
    </cacheField>
    <cacheField name="Exporter" numFmtId="0">
      <sharedItems containsBlank="1" count="234">
        <s v="TOO KAZFOSFAT"/>
        <s v="MIG EUROPE S.R.O."/>
        <s v="HEBEI MONBAND WATER SOLUBLE FERTILIZER CO., LTD"/>
        <s v="Universal Business Trade Aluminyum Ith. ve Ihr. LTD.Sti."/>
        <s v="HEKTAS TICARET A.S."/>
        <s v="OSOO ZAMIR-MIR-NUR"/>
        <s v="OAO BUISKII HIMICESKII ZAVOD"/>
        <s v="2A DIS TIC VE KIMYA SAN LTD STI"/>
        <s v="KUMIAI CHEMICAL INDUSTRY CO., LTD"/>
        <s v="Shandong Shihefeng Agriculture Technology Development Co LTD"/>
        <s v="AKDEM GUBRE ILAC TARIM NAKLIYE SAN VE TIC LTD"/>
        <s v="SHIFANG ANDA CHEMICALS CO., LTD" u="1"/>
        <m u="1"/>
        <s v="INAGRO GESTION AGRICOLA SL" u="1"/>
        <s v="URUMQI DE HENG LI YUAN TRADING CO.LTD." u="1"/>
        <s v="OOO EVROHIM-BMU" u="1"/>
        <s v="AGLUKON SPECIALDUNGER GMBH &amp;CO.KG" u="1"/>
        <s v="BIOTEK BIYOTEKNOLOJI TARIM VE BITKI URUNLERI SAN.VE.TIC.LTD.STI" u="1"/>
        <s v="COWIN CO.,LTD" u="1"/>
        <s v="AO APATIT" u="1"/>
        <s v="UAB ELFANTA" u="1"/>
        <s v="ORANGE SAFT, S.L." u="1"/>
        <s v="EKOSOL TARIM VE HAYVANCILIK SAN.TIC.A.S." u="1"/>
        <s v="OTPR. AGROFARM GUBRE TARIM SAN.TIC.LTD.STI" u="1"/>
        <s v="OSOO MEGA-PRODUKT-OSH" u="1"/>
        <s v="AQUAFOREST SP.Z O.O.SP.K." u="1"/>
        <s v="Agrosel Tarimasal Uretim Pazarlama Sanayi ve Ticaret Limited Sirketi" u="1"/>
        <s v="PINGXIANG RED LAND HUMIC ACID CO.,LTD" u="1"/>
        <s v="HEBEI SHUANGLIAN BIOLOGICAL TECHNOLOGY CO., LTD" u="1"/>
        <s v="ANGLO GULF FZCO" u="1"/>
        <s v="EGT Express CZ, s.r.o." u="1"/>
        <s v="ROSIER SA" u="1"/>
        <s v="Lebosol Bulgaria Ltd" u="1"/>
        <s v="AGLUCON SPEZIALDUNGER GMBH &amp; CO. KG" u="1"/>
        <s v="HORTICOOP B. V." u="1"/>
        <s v="DENIZ SORVER DESAGRO GUBRE" u="1"/>
        <s v="KOMPANIIA INTERMAG sp.z o.o" u="1"/>
        <s v="BIOGREENHOUSE TARIM SANAYI VE TICARET LTD. STI." u="1"/>
        <s v="XINJIANG OU LISHENG INTERNATIONAL TRADE Co.,LTD" u="1"/>
        <s v="TOO SWISS GROW" u="1"/>
        <s v="EGT Express CZ s.r.o." u="1"/>
        <s v="OSOO KEIDJI AKSPRESS KARGO" u="1"/>
        <s v="Agri Tecno Fertilizantes S.L." u="1"/>
        <s v="OOO KIKSHI (SIA KIKSI)" u="1"/>
        <s v="OOO TORGOVAIA KOMPANIIA URALAKOSOIL" u="1"/>
        <s v="QINGZHOU YINGSHENG AGRICULTURE EQUIPMENT CO. LTD" u="1"/>
        <s v="Astra Industrial Complex Co.,Ltd, P.O.Box 30447,Al Khobar 31952" u="1"/>
        <s v="AGRIROS" u="1"/>
        <s v="AO GARDEN" u="1"/>
        <s v="OOO HARIKOV HIMPROM" u="1"/>
        <s v="Agritecno Fertilizantes S.L., ISPANIIA." u="1"/>
        <s v="NUTRITECH SYSTEM (CY) LIMITED" u="1"/>
        <s v="IP TAILAKOV SABYR DADAMYRZAEVIC" u="1"/>
        <s v="UNION MOTORS CO., LTD" u="1"/>
        <s v="Rokosan s.r.o." u="1"/>
        <s v="CL ASHIMOV NURLAN UBAIDULLAEVIC" u="1"/>
        <s v="OOO SOIUZ" u="1"/>
        <s v="OSOO DOSTUK KARA-DOBO" u="1"/>
        <s v="ASIA SILKROAD TARIM URUNLERI TIC.LTD.STI" u="1"/>
        <s v="OOO GRUPPA KOMPANII AGROHIMPROM" u="1"/>
        <s v="OSOO KAIOGLY ARTASH" u="1"/>
        <s v="TOO KOSAGROKOMMERTZ" u="1"/>
        <s v="KELP PRODUCTS INTERNATIONAL" u="1"/>
        <s v="UZSTARASIA CO.,LTD" u="1"/>
        <s v="ICEMAC ENERJI ISIT. SOG. ITH. IHR. SAN.VE TIC.LTD STI" u="1"/>
        <s v="MYUNG SUNG PLACON CO., LTD" u="1"/>
        <s v="IP SVETLYH ANDREI VIKTOROVIC" u="1"/>
        <s v="OMEX AGRIFLUIDS LIMITED" u="1"/>
        <s v="TOO USMANOV I.K." u="1"/>
        <s v="Yara Suomi Oy" u="1"/>
        <s v="DOCTOR TARSA TARIM SANAYI VE TICARET A.S." u="1"/>
        <s v="OOO KORM TZENTR" u="1"/>
        <s v="FADO DIS TICARET LTD . STI." u="1"/>
        <s v="FIPA FIDANCILIK EKOLOJIK TARIM PROJE DANSMANLIK SAN. VE TIC. LTD. STI." u="1"/>
        <s v="OOO TORGOVYI DOM AGROMASTER" u="1"/>
        <s v="Imisk ITH.IHR.Tic. ve Nak. A.S." u="1"/>
        <s v="ZAO BPA" u="1"/>
        <s v="OSOO SALIM TRANS SERVIS" u="1"/>
        <s v="TOROS SULAMA DRENAJ SISTEMLERI PLASTIK INSAAT" u="1"/>
        <s v="OSOO CANGVU" u="1"/>
        <s v="AGENAN OTOMASYON MAKINE AYTEN KUSAKCILAR" u="1"/>
        <s v="OOO TORFOPRODUKT" u="1"/>
        <s v="AO VOSKRESENSKIE MINERALINYE UDOBRENIIA" u="1"/>
        <s v="CL TASHTEMIROV KUBAT OROZALIEVIC" u="1"/>
        <s v="Lat Fast Logistics LTD" u="1"/>
        <s v="AO SHELKOVO AGROHIM" u="1"/>
        <s v="AO SHЁLKOVO AGROHIM" u="1"/>
        <s v="EUROSOLIDS NEDERLAND" u="1"/>
        <s v="HEBEI ZHUNYI IMPORT &amp; EXPORT TRADE CO.LTD" u="1"/>
        <s v="COMBO Expert GmbH" u="1"/>
        <s v="DOWEROP AGRO-TECH CO. LTD " u="1"/>
        <s v="AGRONUTRITION SA" u="1"/>
        <s v="OOO NVP BASHINKOM" u="1"/>
        <s v="OOO VELES" u="1"/>
        <s v="SAHSER SU URUNLERI SOGUTMA SISTEMLERI TEKSTIL GIDA TURIZM INS.LTD.STI." u="1"/>
        <s v="OOO AKO TREID" u="1"/>
        <s v="SHIJIAZHUANG AWINER BIOTECH CO.,LTD" u="1"/>
        <s v="Deretil Agronutritional" u="1"/>
        <s v="Valagro S.p.A." u="1"/>
        <s v="TOO PRIME HORTISOLUTIONS" u="1"/>
        <s v="ECOMPANY INTERNATIONAL B.V." u="1"/>
        <s v="PLANTIN SARL" u="1"/>
        <s v="Astra Industrial Complex Co.,Ltd" u="1"/>
        <s v="JIANHGSU DOWCROP AGRO-TECH CO.,LTD" u="1"/>
        <s v="HAIFA CHEMICALS SOUTH LTD" u="1"/>
        <s v="Agritecno Fertilizantes S.L." u="1"/>
        <s v="ADAFER GURBE VE TARIM ILACLARI SAN.TIC.LTD.STI." u="1"/>
        <s v="SL TRADING" u="1"/>
        <s v="OSOO AGRO TRANZIT" u="1"/>
        <s v="SYNGENTA AGRO AG" u="1"/>
        <s v="OOO NPF NORD" u="1"/>
        <s v="OSOO AKSPO-TEKS" u="1"/>
        <s v="ZHEJIANG CHEMICALS IMPORT AND EXPORT CORPORATION" u="1"/>
        <s v="CANDEM TARIMSAL URUNLER VE ORGANIK GUBRE SAN TIC.LTD.STI." u="1"/>
        <s v="OSOO KALPIIA KEI DJI" u="1"/>
        <s v="OOO AGRO REZERV ALTAIA" u="1"/>
        <s v="SECTOR TARIM KIMYA GIDA PAZ.SAN.TIC.A.S." u="1"/>
        <s v="Sabz Mahsol Datis" u="1"/>
        <s v="SabzMahsolDatis," u="1"/>
        <s v="SHIFANG HAIXING CHEMICAL CO., LTD" u="1"/>
        <s v="Golsam Gorgan Chemicals Co" u="1"/>
        <s v="KORAY KIMYA SANAYI VE TICARET LTD STI" u="1"/>
        <s v="NOBEL ILAC Sanayii ve Ticaret A.S." u="1"/>
        <s v="DUCHEFA BIOCHEMIE B.V." u="1"/>
        <s v="Ariashimi 677 Co.,#1.1, 3th Fajr Alley, North Adl Blvd, Hemmat Expy, Tehran," u="1"/>
        <s v="Aminocore Deutschland GmbH" u="1"/>
        <s v="AGRI SCIENCES TARIM VE ILAC URUN SAN. VE TIC. LTD. STI." u="1"/>
        <s v="SICHUAN MIANZHU HANWANG INORGANIC SALT CHEMICAL INDUSTRY CO., LTD" u="1"/>
        <s v="TOO NURBIBI" u="1"/>
        <s v="OSOO GARANT AGRO" u="1"/>
        <s v="OOO TD URALHIM" u="1"/>
        <s v="AO FERTIKA" u="1"/>
        <s v="QingdAO Seawin Biotech Group Co., LTD" u="1"/>
        <s v="OOO KASHEMIR KAPITAL" u="1"/>
        <s v="OOO KSL GRUPPG.MOSKVA.UL.LIUBLINSKAIA 42" u="1"/>
        <s v="OZGUR YAZICI TARIM ZIRAI ILAC GUBRE TOHUM TIGARET" u="1"/>
        <s v="MOO-DEUNG TRADING CO., LTD419-3 WOLGOT-DONG,SIHEUNG-CITY,GYEONGGI-DO" u="1"/>
        <s v="Intermag sp.z.o.o." u="1"/>
        <s v="ZAO FERTIKA" u="1"/>
        <s v="AO BAZA №1 HIMREAKTIVOV" u="1"/>
        <s v="GOLROOYAN ENGINEERING CO. LTD" u="1"/>
        <s v="ZOBERBAC AGROCOMPANY" u="1"/>
        <s v="ZAO TORGOVYI DOM HIMIK" u="1"/>
        <s v="CP OOO Akaltin Logistics Center" u="1"/>
        <s v="BG GLOBAL TARIM URUN.DAN.SAN.VE TIC.LTD.STI." u="1"/>
        <s v="DOWCROP AGRO-TECH CO.,LTD INTERGATIVE WATER &amp; FERTILIZER" u="1"/>
        <s v="Unikeyterra Kimya Tarim DIS TIC.  Sanayi ve Ticaret LTD. STI" u="1"/>
        <s v="MYUNG SUNG PLACON CO LTD" u="1"/>
        <s v="URUMQI DELEXINGLIAN TRADING Co., LTD" u="1"/>
        <s v="OAO GIDROMETALLURGICESKII ZAVOD" u="1"/>
        <s v="DOORI  ENGINEERING CO.LTD" u="1"/>
        <s v="Fertilizers and Chemicals LTD." u="1"/>
        <s v="ASAFERT GLOBAL ITH.IHR.TAR.SAN.TIC.LTD.STI" u="1"/>
        <s v="SAHSER SU URUNLERI SOGUTMA SISTEMLERI TEKSTIL GIDA TURIZM INS.LTD STI." u="1"/>
        <s v="ZERUVA TARIM GIDA BILGISAYAR ORGANIZASYON YENILENEBILIR ENERJI SANAYI VE TICARET LIMITED SIRKETI" u="1"/>
        <s v="ZARIN GRANOL SAHANDSARIR" u="1"/>
        <s v="SUSTAINABLE AGRO SOLUTIONS S. A." u="1"/>
        <s v="Agronutrition" u="1"/>
        <s v="UAB SPEDILTA" u="1"/>
        <s v="Estableciementos Hefe" u="1"/>
        <s v="TOO DIYOR" u="1"/>
        <s v="MAKRO TARIM INS. TAAH. TUR. PAZ. SAN. ve TIC. LTD.STI." u="1"/>
        <s v="UPL ZIRAAT VE KIMYA SAN  VE TIC LTD. STI." u="1"/>
        <s v="OSOO HIMAZIIATREID" u="1"/>
        <s v="OOO AGROHIMIIA-NOVOSERGIEVKA" u="1"/>
        <s v="EKOLOJIK TARIM GIDA KIMYASAL MADDELER SANAYI VE TICARET ANONIM SIKRETI" u="1"/>
        <s v="LIOFERT TARIM ITH. IHR. SAN. TIC. A.S." u="1"/>
        <s v="ANADOLU SERACILIK TRZ.INS.GIDA SIG.SAN.VE TIC.LTD.STI" u="1"/>
        <s v="Agro Anatolia Tarim Urunleri San. Ve. Tic. LTD. STI." u="1"/>
        <s v="SILK WAY GIDA TEKSTIL ITHALAT IHRACAT TIC.LTD.STI" u="1"/>
        <s v="ITALPOLLINA S.p.A" u="1"/>
        <s v="OOO VOSTOCNAIA STIVIDORNAIA KOMPANIIA" u="1"/>
        <s v="ORHUN HALI VE TIC. LTD.STI." u="1"/>
        <s v="AGROBEST GRUP TARIM ILACLARI TOHUMCULIK IMALAT ITHALAT IHRACAT SANAYI VE TICARET F.S." u="1"/>
        <s v="UAB SEBINA" u="1"/>
        <s v="AO APATIT VOLOGODSKAIA OBL.G.CEREPOVETZ SEVERNOE SHOSSE D.75" u="1"/>
        <s v="OOO GEROFERT" u="1"/>
        <s v="DESAGRO GUBRE TICARETI" u="1"/>
        <s v="TOO SAMRUK-HIMIIA (SAMRUK-CHEMIE LLP)" u="1"/>
        <s v="LAFFORT S.A.S." u="1"/>
        <s v="OSOO Target trade" u="1"/>
        <s v="TOO KAZHIM 2017" u="1"/>
        <s v="COMPO EXPERT GmbH" u="1"/>
        <s v="EMINEL TARIM HAYVANCILIK URUNLERI INSAAT TICARET SANAYI ANONIM SIRKETI" u="1"/>
        <s v="CLK GENERAL TRADING LLC" u="1"/>
        <s v="MOO-DEUNG TRADING CO., LTD." u="1"/>
        <s v="Iren Makine Kimya Inshaat Gida Turizm San Ve Tic Ltd. Sti." u="1"/>
        <s v="OOO PK POLEZNYE MASHINY" u="1"/>
        <s v="AKADEMIK TARIM SAN.VE TIC.TAAH.ITH.VE IHR.LTD.STI" u="1"/>
        <s v="HRD TARIM URUNLERI INS. NAK. PET. VE MAK. TIC. LTD. STI" u="1"/>
        <s v="Biolchim S.p.A." u="1"/>
        <s v="LIANYUNGANG SINAS SUPPLY CHAIN MANAGEMENT CO.,LTD" u="1"/>
        <s v="DENIZ SORVER DESAGRO GUBRE TICARETI" u="1"/>
        <s v="ASB GREENWORLD EESTI OU" u="1"/>
        <s v="SFCAGRO TARIM TEKSTIL GIDA TUR. SANAYI VE TICARET LTD.STI." u="1"/>
        <s v="IARA SUOMI OI UL.BERTELI IUNGIN AUKO 9, FINLIANDIIA" u="1"/>
        <s v="EYSAN TARIM NAK.INS.GIDA TURZ.TIC. VE SAN LTD.STI" u="1"/>
        <s v="OSOO CANGVU (LLC CHANGWU)" u="1"/>
        <s v="UAB ARSEKA" u="1"/>
        <s v="DOORI ENGINEERING Co. LTD" u="1"/>
        <s v="SPN AGRO TARIMSALURUNLER SAN.VE TIC.LTD" u="1"/>
        <s v="IP AZIMBAEV M.M." u="1"/>
        <s v="SF CARGO TARIM NEKSTIL GIDA TUR.SAN.VE TIC.LTD STI." u="1"/>
        <s v="Door Asia Yegane Day  int/transport Co.,Mashhad," u="1"/>
        <s v="CP JUNUSOV BOLOTBEK JUSUPOVIC" u="1"/>
        <s v="TOO ARK GRUPP" u="1"/>
        <s v="Saudi Delta Company For Chemical Industries" u="1"/>
        <s v="JIANGSU DOWCROP AGRO-TECH CO.,LTD" u="1"/>
        <s v="DEMETER SUT VE SUT URUNLERI SU URUNLERI TARIM HAYVANCILIK SANAYI VE TICARET LTD.STI." u="1"/>
        <s v="IMPORT IZ CEHII" u="1"/>
        <s v="ZAO ARIIUS" u="1"/>
        <s v="EUROFARM SA GRETZIIA" u="1"/>
        <s v="CP TURAKELDIEV AZIZILLO NEMATULLAEVIC" u="1"/>
        <s v="ULS connect S.r.o." u="1"/>
        <s v="AKADEMIK TARIM SAN.VE TIC.TAAH.ITH.VE IHR.LTD.STI." u="1"/>
        <s v="OSOO MUSLIM KARGO" u="1"/>
        <s v="INAGROSA" u="1"/>
        <s v="IP DJIANBEKOV TULKIN SHERALIEVIC" u="1"/>
        <s v="UPL Limited" u="1"/>
        <s v="ASYA MODERN SERACILIK METAL YAPI LOJ. PET. OTOM. TERIM PLASTIK MUH. ITH." u="1"/>
        <s v="BILAKS SP.Z O.O. POLISHA" u="1"/>
        <s v="HASAN ERDEM-CEVIZCE ERDEM FIDANCILIK" u="1"/>
        <s v="MACALI NAKLIYAT IC ve DIS TIC. LTD. STI" u="1"/>
        <s v="OSOO SARBASH" u="1"/>
        <s v="Van Iperen International B.V." u="1"/>
        <s v="UNIBA TARIM SAN. VE TIC. A.S." u="1"/>
        <s v="Lebosol Dunger GmbH" u="1"/>
        <s v="ABC AGROBIOTECHNOLOGY PVT LTD" u="1"/>
        <s v="SPN AGRO TARIMSAL URUNLER SAN. VE TIC. LTD.STI" u="1"/>
        <s v="Fertichem Kimya Tarim Urunleri San Ve Tic Ltd Sti" u="1"/>
        <s v="PURNE CO.,LTD." u="1"/>
        <s v="ESKIBARAJ TARIM INSAAT GIDA SOGUTMA SISTEMLERI MAKINA SAN. VE DIS. TIC. LTD. STI" u="1"/>
        <s v="Shanghai Sunqiaoyijia Tech-agriculture Corp.Ltd" u="1"/>
        <s v="URUMQI TONGYALE INTERNATIONAL TRADE Co.LTD" u="1"/>
      </sharedItems>
    </cacheField>
    <cacheField name="Exporter Address" numFmtId="0">
      <sharedItems containsBlank="1"/>
    </cacheField>
    <cacheField name="Importer Original" numFmtId="0">
      <sharedItems/>
    </cacheField>
    <cacheField name="Importer" numFmtId="0">
      <sharedItems containsBlank="1" count="1489">
        <s v="OOO AGROHIM IMPORT EXPORT "/>
        <s v="OOO SAN-SANICH "/>
        <s v="OOO IFODA AGRO KIMYO HIMOYA "/>
        <s v="OOO Manzarali Gullar Va Daraxtlar "/>
        <s v="OOO SALAR AGROMARKET "/>
        <s v="CP Fergana Fertilizer Trade"/>
        <s v="OOO KO`KALAMZOR QURILISH XIZMATI"/>
        <s v="OOO MEZON STANDART SERVIS "/>
        <s v="OOO TCT Agro cluster "/>
        <s v="OOO AGROVETHIMOYA "/>
        <s v="OOO LI BANG "/>
        <s v="OOO Navbahor Tekstil"/>
        <m u="1"/>
        <s v="IP OOO Evergreen International Ferghana " u="1"/>
        <s v="OOO&quot;REAKOR&quot;" u="1"/>
        <s v="OOO &quot;DELITA&quot;" u="1"/>
        <s v="PAO MOLOCNYI KOMBINAT VORONEJSKII" u="1"/>
        <s v="OOO &quot;STANDARTHIMPRODUKT&quot;" u="1"/>
        <s v="BOCKOVA IRINA NIKOLAEVNA BIZNES TZENTR ARENA" u="1"/>
        <s v="AO SOIUZSNAB" u="1"/>
        <s v="OOO &quot;URALSOIUZ-TORG&quot;" u="1"/>
        <s v="OOO &quot;ALIPIKAAGRO&quot;" u="1"/>
        <s v="OOO &quot;IMPERATORSKII CAI&quot;" u="1"/>
        <s v="OOO &quot;IUNIKOR&quot;" u="1"/>
        <s v="OOO &quot;ASSENCA&quot;" u="1"/>
        <s v="ZAO &quot;AKRUS&quot;" u="1"/>
        <s v="OOO &quot;KRISTAL&quot;" u="1"/>
        <s v="OOO &quot;AGROTEHVOLGA&quot;" u="1"/>
        <s v="OOO &quot;AGROHIM-SERVIS&quot;" u="1"/>
        <s v="AO &quot;PROSPERITI VENDOR KEMIKALS KOMPANI&quot;" u="1"/>
        <s v="OOO TPK `PRODMOL`" u="1"/>
        <s v="OOO &quot;HIMAKS&quot;" u="1"/>
        <s v="OOO FLASH ROYAL " u="1"/>
        <s v="OOO&quot;INNOVATZIONNYI TZENTR ZASHITY RASTENII&quot;" u="1"/>
        <s v="OOO &quot;DEMSO&quot;" u="1"/>
        <s v="FILIAL KOMPANII &quot;HALLIBURTON INTERNASHNL INK.&quot;" u="1"/>
        <s v="OOO &quot;KOMSTAR&quot;" u="1"/>
        <s v="OOO &quot;TEHNIK KNG&quot;" u="1"/>
        <s v="OOO &quot;MINDONOBODAGROSANOAT&quot;" u="1"/>
        <s v="SP OOO HIMAGRO " u="1"/>
        <s v="ZAO &quot;ZKS&quot;" u="1"/>
        <s v="OOO &quot;IUNITORG&quot;" u="1"/>
        <s v="OOO &quot;ALIIANS&quot;" u="1"/>
        <s v="OOO &quot;LOGOSIB&quot;" u="1"/>
        <s v="OOO &quot;MOSKOVSKAIA CAINAIA FABRIKA&quot;" u="1"/>
        <s v="AO `VALTEKS-NT`" u="1"/>
        <s v="OOO &quot;ALIBATROS&quot;" u="1"/>
        <s v="OOO`REDJINA SPB`" u="1"/>
        <s v="OOO &quot;VARIANT&quot;" u="1"/>
        <s v="OOO &quot;FK&quot;GRUPP&quot;" u="1"/>
        <s v="OOO &quot;FRUT STRIT&quot;" u="1"/>
        <s v="OOO &quot;KIMYOMARKAZTAMINLASH&quot;" u="1"/>
        <s v="OOO &quot;NOVOFERT-NPK&quot;" u="1"/>
        <s v="OOO AGRO MARVEL TRADE " u="1"/>
        <s v="OOO&quot;EVROHIM TREIDING RUS&quot;" u="1"/>
        <s v="OOO &quot;POLIKOM NSK&quot;" u="1"/>
        <s v="OOO COSMO STAR " u="1"/>
        <s v="OOO &quot;MARTIN BAUER&quot;" u="1"/>
        <s v="OOO &quot;PRAVILA TORGOVLI&quot;" u="1"/>
        <s v="OOO &quot;HIMVNESHTORG&quot;" u="1"/>
        <s v="OOO &quot;TZEILONTON KORPOREISHN&quot;" u="1"/>
        <s v="OOO &quot;DEMETRA&quot;" u="1"/>
        <s v="OOO &quot;BAST&quot;" u="1"/>
        <s v="&quot;AUTSPAN INTERNESHNL&quot; OOO" u="1"/>
        <s v="OOO `ITAL SITI FUD`" u="1"/>
        <s v="OOO &quot;CERIKA&quot;" u="1"/>
        <s v="AO &quot;AGROPROM-MDT&quot;" u="1"/>
        <s v="OOO &quot;LAVARSAN&quot;" u="1"/>
        <s v="OOO&quot;FAS-AGRO&quot;" u="1"/>
        <s v="CP &quot;XODJAEV ANVAR MAMATOVICH&quot;" u="1"/>
        <s v="OOO &quot;FARM2B&quot;" u="1"/>
        <s v="OOO&quot;ATK&quot;SEVZAPAGRO&quot;" u="1"/>
        <s v="ZAO &quot;BALTIISKAIA GRUPPA&quot;" u="1"/>
        <s v="OOO &quot;NPO &quot;DIAGNOSTICESKIE SISTEMY&quot;" u="1"/>
        <s v="OOO &quot;PODVORIE&quot;" u="1"/>
        <s v="OOO AGRO ANTALYA KIMYO " u="1"/>
        <s v="ISHTIXON OLTIN YERLARI " u="1"/>
        <s v="SP OOO UCHKURGAN TEXTILE " u="1"/>
        <s v="OOO &quot;BEREG&quot;" u="1"/>
        <s v="OOO &quot;IST LAIN GRUPP&quot;" u="1"/>
        <s v="OOO &quot;REITING&quot;" u="1"/>
        <s v="OOO &quot;BISTERFELID RUS&quot;" u="1"/>
        <s v="OOO &quot;LIDER FUD&quot;" u="1"/>
        <s v="OOO Astrachem-Tashkent" u="1"/>
        <s v="OOO DADAGRO" u="1"/>
        <s v="OOO &quot;PRIMTORGSERVIS DV&quot;" u="1"/>
        <s v="OOO &quot;ZSSZ&quot;" u="1"/>
        <s v="OOO &quot;REGIONALINAIA MIASO-MOLOCNAIA KOMPANIIA&quot;" u="1"/>
        <s v="OAO `VOSKRESENSKIE MINERALINYE UDOBRENIIA`" u="1"/>
        <s v="OOO &quot;PAULIG RUS&quot;" u="1"/>
        <s v="OOO GOLDEN FISHING TECHNOLOGY " u="1"/>
        <s v="OOO &quot;RIAZANSKAIA CAERAZVESOCNAIA FABRIKA&quot;" u="1"/>
        <s v="AO &quot;INTERHIM&quot;" u="1"/>
        <s v="OAO `GRUPPA KOMPANII `AGROPROM-MDT`" u="1"/>
        <s v="CASTNOE PREDPRIIATIE MUHAMMAD BOBUR BARAKOT" u="1"/>
        <s v="OOO &quot;APPL GRIN&quot;" u="1"/>
        <s v="OOO &quot;TD SOFIIA&quot;" u="1"/>
        <s v="OOO `ALIFAPROD`" u="1"/>
        <s v="OOO &quot;AGROOPTIMA&quot;" u="1"/>
        <s v="OOO `TEHNOLOGICESKAIA KOMPANIIA SHLIUMBERJE`" u="1"/>
        <s v="OOO &quot;DOM IZYSKANNOGO CAIA&quot;" u="1"/>
        <s v="OOO &quot;MLS-TREID&quot;" u="1"/>
        <s v="AO &quot;VOSKRESENSKIE MINERALINYE UDOBRENIIA&quot;" u="1"/>
        <s v="OOO YAXSHI NIYAT MADAD " u="1"/>
        <s v="IP OOO Nobel Pharmsanoat " u="1"/>
        <s v="OOO &quot;BIURO KVIBON&quot;" u="1"/>
        <s v="OOO &quot;TKPRN&quot;" u="1"/>
        <s v="OOO &quot;TORGOVYI DOM KONFUTZII&quot;" u="1"/>
        <s v="OOO ABMAX" u="1"/>
        <s v="OOO &quot;SIMFONIIA&quot;" u="1"/>
        <s v="CP Agro Trade House " u="1"/>
        <s v="OOO &quot;DJAISHRI BALAJI&quot;" u="1"/>
        <s v="OOO &quot;NDR-INVEST&quot;" u="1"/>
        <s v="OOO &quot;GEOPLANT.RU&quot;" u="1"/>
        <s v="OOO &quot;TRIVIUM -XXI&quot;" u="1"/>
        <s v="OOO &quot;ANTARES GEITS&quot;" u="1"/>
        <s v="OOO &quot;MKS BONAT&quot;" u="1"/>
        <s v="OOO SEEDXPERTS " u="1"/>
        <s v="OOO `MISTRALI TREIDING`" u="1"/>
        <s v="OOO SWISS GROW AGRO " u="1"/>
        <s v="OOO `KEMPARTNERS`" u="1"/>
        <s v="OOO `LUIS DREIFUS KOMMODITIZ VOSTOK`" u="1"/>
        <s v="000 `AGRO-ALIIANS`" u="1"/>
        <s v="OOO &quot;NIIULOG&quot;" u="1"/>
        <s v="OOO `AKSIM PASIFIK`" u="1"/>
        <s v="OOO &quot;MAGIKROT&quot;" u="1"/>
        <s v="IP OOO DIGITAL PRIME TEXTILES " u="1"/>
        <s v="OOO &quot;EPK-BRENKO PODSHIPNIKOVAIA KOMPANIIA&quot;" u="1"/>
        <s v="OOO &quot;SPEKTR&quot;" u="1"/>
        <s v="OOO MODERN AGRO CHEMICAL " u="1"/>
        <s v="OOO &quot;RAIN&quot;" u="1"/>
        <s v="OOO FIRMA &quot;HAMMER&quot;" u="1"/>
        <s v="OOO &quot;VAN RIS&quot;" u="1"/>
        <s v="IARA ZAO" u="1"/>
        <s v="ZAO &quot;FERTIKA&quot;" u="1"/>
        <s v="OOO &quot;MASHPROMAKSPORT&quot;" u="1"/>
        <s v="OOO&quot;SPEKTRONIKA&quot;" u="1"/>
        <s v="OOO &quot;IUNILEVER RUSI&quot;" u="1"/>
        <s v="OOO &quot;RESTORANKOMPLEKT&quot;" u="1"/>
        <s v="OOO &quot;XORAZM BALIQ&quot;  HOREZMSKAIA OBLASTI," u="1"/>
        <s v="IP JJENYH ANDREI LIUBOMIROVIC" u="1"/>
        <s v="OOO GLOBAL INKS " u="1"/>
        <s v="OOO `POLIPLAST-URALSIB`" u="1"/>
        <s v="IP OOO TEXTILE FINANCE NAMANGAN " u="1"/>
        <s v="OOO &quot;AZELIS RUS&quot;" u="1"/>
        <s v="OOO &quot;AKOFORS&quot;" u="1"/>
        <s v="PREDSTAVITELISTVO &quot;OSC TEKSTIL TARIM GIDA SOGUTMA SISTEMLERI INS.SERKAN MENEKSE&quot;" u="1"/>
        <s v="OOO &quot;REVADA AKO&quot;" u="1"/>
        <s v="PUREMILKY PRODUCTS fermer" u="1"/>
        <s v="OOO TK &quot;AKIV&quot;" u="1"/>
        <s v="ZAO &quot;MOGUNTZIIA-INTERRUS&quot;" u="1"/>
        <s v="KARIMOV TURSUNBOI ABDUMAMUTOVIC" u="1"/>
        <s v="OOO &quot;ARIVERA&quot;" u="1"/>
        <s v="AO &quot;METTLER-TOLEDO VOSTOK&quot;" u="1"/>
        <s v="OOO &quot;GLAVZVERTORG TZENTR&quot;" u="1"/>
        <s v="OOO &quot;LEVOSS RUS&quot;" u="1"/>
        <s v="OOO &quot;NOIKEM&quot;" u="1"/>
        <s v="OOO &quot;STATUS&quot;" u="1"/>
        <s v="ZAO &quot;FIRMA &quot;PERMANENT K&amp;M&quot;" u="1"/>
        <s v="ZAO &quot;KOMPANIIA MILORD&quot;" u="1"/>
        <s v="A.RAPAKS OOO" u="1"/>
        <s v="OOO &quot;FARMSTANDART&quot;" u="1"/>
        <s v="OOO &quot;SHELKOVYI PUTI&quot;" u="1"/>
        <s v="OOO `TORGOVYI DOM `BRITANIIA`" u="1"/>
        <s v="OOO &quot;AR.DJEI. TREIDING&quot;" u="1"/>
        <s v="OOO &quot;ORIMI&quot;" u="1"/>
        <s v="OOO &quot;ALIFAHIM PLIUS&quot;" u="1"/>
        <s v="OOO &quot;ADVANTA&quot;" u="1"/>
        <s v="OOO &quot;DAIICI&quot;" u="1"/>
        <s v="OOO &quot;TVK IMPORT&quot;" u="1"/>
        <s v="PECORSKII FILIAL AO KAPO DIIUTI FRI" u="1"/>
        <s v="OOO &quot;BRENNTAG&quot;" u="1"/>
        <s v="OOO &quot;Gurlan Meva&quot;" u="1"/>
        <s v="OOO &quot;SANNI PLANTEISHN AG&quot;" u="1"/>
        <s v="OOO &quot;FILIPP&quot;" u="1"/>
        <s v="OOO &quot;VINOTEP&quot;" u="1"/>
        <s v="OOO `L-TREID`" u="1"/>
        <s v="AKTZIONERNOE OBSHESTVO BALTIISKAIA GRUPPA" u="1"/>
        <s v="OOO &quot;SMN&quot;" u="1"/>
        <s v="OOO &quot;TEASO&quot;" u="1"/>
        <s v="OOO `GURMETA`" u="1"/>
        <s v="OOO&quot;TORGOVYI DOM&quot;HIMICESKIE TEHNOLOGII&quot;&quot;" u="1"/>
        <s v="OOO &quot;AGROREZFRIORGANIK&quot;" u="1"/>
        <s v="OOO &quot;TRANSPORT DEVELOPMENT GRUPP PO PORUCENIIU&quot;" u="1"/>
        <s v="AO &quot;SHELKOVO AGROHIM&quot;" u="1"/>
        <s v="OAO `MINERALINYE UDOBRENIIA`" u="1"/>
        <s v="OOO &quot;IRRIDA&quot;" u="1"/>
        <s v="OOO &quot;TANDEM&quot;" u="1"/>
        <s v="OOO &quot;ALIFA&quot;" u="1"/>
        <s v="OOO &quot;HIMTRASK&quot;" u="1"/>
        <s v="OOO &quot;TRANSPOS&quot;" u="1"/>
        <s v="OOO `VIKTORIIA BALTIIA`" u="1"/>
        <s v="OOO &quot;BIO-HIM&quot;" u="1"/>
        <s v="OOO AGROXIM STAR " u="1"/>
        <s v="OOO &quot;ARENA&quot;" u="1"/>
        <s v="OOO GAMMA GROUP GRAET " u="1"/>
        <s v="OOO&quot;AKOTRAK&quot;" u="1"/>
        <s v="OOO &quot;EXPO-CENTURY TRADE&quot;" u="1"/>
        <s v="AO MINUDOBRENIIA" u="1"/>
        <s v="OOO &quot;KOMPANIIA LUIS DREIFUS VOSTOK&quot;" u="1"/>
        <s v="OOO &quot;GEM&quot;" u="1"/>
        <s v="OOO `RUBIN`" u="1"/>
        <s v="IP GORBENKO LEONID ROMANOVIC" u="1"/>
        <s v="AO &quot;PROMTEH-DUBNA&quot;" u="1"/>
        <s v="OOO &quot;RPK GRUP&quot;" u="1"/>
        <s v="OOO ALATAU TURON TRADE " u="1"/>
        <s v="OOO `VIFLEEM`" u="1"/>
        <s v="OOO &quot;LORRI-SERVIS&quot;" u="1"/>
        <s v="OOO &quot;DON DIIUTI FRI&quot;" u="1"/>
        <s v="OOO MONOLITH TECHNO IMPEX " u="1"/>
        <s v="OOO &quot;UPAKPRINT&quot;" u="1"/>
        <s v="OOO `KORVUZ`" u="1"/>
        <s v="OOO &quot;BUSINESS NASL-CHORVA&quot;" u="1"/>
        <s v="OOO &quot;ROKSOLANA&quot;" u="1"/>
        <s v="OOO &quot;GALAKTIKA&quot;" u="1"/>
        <s v="FERMERSKOE HOZIAISTVO &quot;CHORTOQ MEVA-SABZAVOT&quot;" u="1"/>
        <s v="OOO DAMACHI BALIK" u="1"/>
        <s v="OOO &quot;KOMPANIIA IMPART&quot;" u="1"/>
        <s v="OOO &quot;AGRORUS-ALIIANS&quot;" u="1"/>
        <s v="OOO &quot;IMPORTSERVIS&quot;" u="1"/>
        <s v="OOO &quot;ZAFAROBOD STANDART CAPITAL&quot;" u="1"/>
        <s v="CHORTOQ MEVA SABZAVOT" u="1"/>
        <s v="OOO `LAKTON`" u="1"/>
        <s v="SP OOO ERSHI GROUP BIOLOGY " u="1"/>
        <s v="ZAO &quot;SAMARSKII GIPSOVYI KOMBINAT&quot;" u="1"/>
        <s v="OOO &quot;IST LAIN AVTO&quot;" u="1"/>
        <s v="OOO &quot;DILATTE-GRUPP (POCT.ADRES:141100 MOSKOVSKAIA OBL.G.SHELKOVOFRIANOVSKOE SHOSSED.1B OF.204)&quot;" u="1"/>
        <s v="OOO &quot;MEDIATOR-SERVIS&quot;" u="1"/>
        <s v="CNP PREDPRIIATIE NAMUNA DIYOR" u="1"/>
        <s v="OOO &quot;KOFE-SERVIS&quot;" u="1"/>
        <s v="OOO &quot;NEILI-VAT TREIDRUS&quot;" u="1"/>
        <s v="OOO MEGA PRODUCT INDUSTRIAL" u="1"/>
        <s v="OAO `FNPTZ `NII PRIKLADNOI HIMII`" u="1"/>
        <s v="OOO &quot;KOMPANIIA VALEN&quot;" u="1"/>
        <s v="OOO &quot;STROITELINYI DVOR&quot;" u="1"/>
        <s v="CP &quot;GREEN GRASS&quot;, TASHKENTSKAIA OBL.," u="1"/>
        <s v="OOO SULPRO" u="1"/>
        <s v="OOO `AKOINSTRUMENT`" u="1"/>
        <s v="OOO &quot;KUBANI-TI&quot;" u="1"/>
        <s v="OOO SP AWINER OGIT" u="1"/>
        <s v="OOO &quot;DRINK INTERNASHNL RUS&quot;" u="1"/>
        <s v="OOO `MDM-HIM`" u="1"/>
        <s v="OOO &quot;LA MARE&quot;" u="1"/>
        <s v="OOO &quot;YAXSHI NIYAT MADAD&quot;" u="1"/>
        <s v="AO CUKOTSKAIA GORNO-GEOLOGICESKAIA KOMPANIIA" u="1"/>
        <s v="OOO &quot;BEREZITOVYI RUDNIK&quot;" u="1"/>
        <s v="OOO &quot;ADVANSTORG&quot;" u="1"/>
        <s v="OOO MEDELLIN GROUP " u="1"/>
        <s v="OOO &quot;LARAND&quot;" u="1"/>
        <s v="OOO &quot;AGROTEH-GARANT&quot;" u="1"/>
        <s v="OOO &quot;MARKETOPTTREID&quot;" u="1"/>
        <s v="OOO &quot;TITUL-SAILS&quot;" u="1"/>
        <s v="OOO &quot;NPP TEPLOZASHITA-M&quot;" u="1"/>
        <s v="OOO &quot;URTACHIRCHIK GOLDEN FRUIT&quot;" u="1"/>
        <s v="OOO &quot;TPK &quot;HIMTEHIMPORT&quot;" u="1"/>
        <s v="OOO &quot;LOGISTIK&quot;" u="1"/>
        <s v="Baxtiyor Agro Logistics " u="1"/>
        <s v="OOO &quot;IUNIT&quot;" u="1"/>
        <s v="OOO&quot;TD POLIMETALL&quot;" u="1"/>
        <s v="OOO MIRZAOBOD UNIVERSAL TRADE CLUSTER " u="1"/>
        <s v="OOO &quot;M-DRAIV&quot;" u="1"/>
        <s v="CP BURAN SAVDO " u="1"/>
        <s v="OOO &quot;ZIRAKS&quot;" u="1"/>
        <s v="OOO &quot;TREID-M&quot;" u="1"/>
        <s v="OOO &quot;ALAGROGRUPP&quot;" u="1"/>
        <s v="OOO &quot;Preferita Serra&quot;" u="1"/>
        <s v="OOO &quot;AKOINSTRUMENT&quot;" u="1"/>
        <s v="OOO TORGOVYI DOM &quot;KATALIZATOR&quot;" u="1"/>
        <s v="OOO &quot;NESTLE ROSSIIA&quot;" u="1"/>
        <s v="OOO &quot;MIRAKIT&quot;" u="1"/>
        <s v="OOO &quot;BIZ-ON&quot;" u="1"/>
        <s v="OOO &quot;TZTS &quot;NAUKA&quot;" u="1"/>
        <s v="OOO ROSITA " u="1"/>
        <s v="OOO &quot;VENTA&quot;" u="1"/>
        <s v="OOO &quot;BIZNES- PLIUS&quot;" u="1"/>
        <s v="AO BALTIISKAIA GRUPPA" u="1"/>
        <s v="OOO &quot;ALION&quot;" u="1"/>
        <s v="OOO&quot;ALIMERA GRUPP&quot;" u="1"/>
        <s v="OOO GREEN WORLD SAVERS " u="1"/>
        <s v="OOO &quot;MEGGLE&quot;" u="1"/>
        <s v="AO &quot;APAK-SERVIS&quot;" u="1"/>
        <s v="OOO &quot;KOMPANIIA STARLAIT&quot;" u="1"/>
        <s v="OOO UMID ABIDJANOVICH " u="1"/>
        <s v="AO IMPERIAL DIIUTI FRI" u="1"/>
        <s v="OOO &quot;TORGOVYI DOM RATEN&quot;" u="1"/>
        <s v="OOO &quot;KOLLEKTZIIA VKUSOV&quot;" u="1"/>
        <s v="OOO MOST BUSINESS " u="1"/>
        <s v="AO &quot;HIMREAKTIVSNAB&quot;" u="1"/>
        <s v="IP TIMOFEEV IURII IVANOVIC" u="1"/>
        <s v="OOO SAG AGRO " u="1"/>
        <s v="OOO &quot;AGRITAK&quot;" u="1"/>
        <s v="OOO &quot;DAF TRAKS RUS&quot;" u="1"/>
        <s v="OOO &quot;GOLD FRESH FRUITS&quot;" u="1"/>
        <s v="OOO ENGO" u="1"/>
        <s v="OOO &quot;KALININGRAD RESTORAN SERVIS DJAZ&quot;" u="1"/>
        <s v="OOO &quot;TRIUMF&quot;" u="1"/>
        <s v="OOO &quot;ASTRA&quot;" u="1"/>
        <s v="OOO &quot;GERALIT&quot;" u="1"/>
        <s v="ZAO &quot;BRYNTZALOV-A&quot;" u="1"/>
        <s v="OOO IMISK TASHKENT LTD " u="1"/>
        <s v="OOO &quot;IUNIANTA&quot;" u="1"/>
        <s v="CP PREMER OFIS " u="1"/>
        <s v="OOO AGRO AZIYA GROUP " u="1"/>
        <s v="OOO &quot;CERKIZOVO-RASTENIEVODSTVO&quot;" u="1"/>
        <s v="OOO &quot;DJARDINO&quot;" u="1"/>
        <s v="OOO &quot;ANDRESS+HAUZER&quot;" u="1"/>
        <s v="OOO &quot;GRANIT&quot;" u="1"/>
        <s v="OOO &quot;VANLANG&quot;" u="1"/>
        <s v="OOO &quot;OPTTORG&quot;" u="1"/>
        <s v="OOO &quot;Piskent Kimyo Plyus&quot;" u="1"/>
        <s v="OOO &quot;MIKON&quot;" u="1"/>
        <s v="CP SULTON TEX GROUP" u="1"/>
        <s v="OOO &quot;TREIDMASTER&quot;" u="1"/>
        <s v="OOO &quot;VICIUNAI-RUSI&quot;" u="1"/>
        <s v="OOO PRIMA" u="1"/>
        <s v="OOO &quot;LIGNOGUMAT&quot;" u="1"/>
        <s v="OOO &quot;GRANDTRAIDING&quot;" u="1"/>
        <s v="OOO &quot;TORGOVYI DOM SERGEEV I KOMPANIIA&quot;" u="1"/>
        <s v="OOO &quot;UNIVERSALINAIA CAINAIA KOMPANIIA&quot;" u="1"/>
        <s v="OOO &quot;AGROVER-URUG'CHILIK&quot;" u="1"/>
        <s v="OOO &quot;PARUS&quot;" u="1"/>
        <s v="OOO &quot;INTELLEKTUALINYI RESURS NN&quot;" u="1"/>
        <s v="OOO &quot;LANGEPAS&quot;" u="1"/>
        <s v="OOO &quot;ALIIANS Z&quot;" u="1"/>
        <s v="OOO &quot;HERCULES PLUSE&quot;" u="1"/>
        <s v="`PLASTHIMSERVIS` OOO" u="1"/>
        <s v="OOO &quot;LUCSHEE IZ INDII&quot;" u="1"/>
        <s v="OOO&quot;TAIRTOP&quot;" u="1"/>
        <s v="OOO &quot;FRITREID&quot;" u="1"/>
        <s v="OOO &quot;PILAT&quot;" u="1"/>
        <s v="ZAO `FIRMA `PERMANENT K&amp;M`" u="1"/>
        <s v="FILIAL KOMPANII &quot;HALLIBURTON INTERNASHNL GMBH.&quot;" u="1"/>
        <s v="OOO &quot;MASTERBILD&quot;" u="1"/>
        <s v="OOO &quot;DIIUTI-FRI ALIIANS&quot;" u="1"/>
        <s v="OOO `AGENTSTVO HIMAKSPERT`" u="1"/>
        <s v="OOO &quot;SERVIS-LAIN&quot;" u="1"/>
        <s v="PREDSTAVITELISTVO UPL Ziraat ve Kimya Sanayi ve Ticaret Limited Sirketi V RUZ." u="1"/>
        <s v="OOO &quot;IMISK TASHKENT LTD&quot;" u="1"/>
        <s v="OOO &quot;HORTISOL&quot;" u="1"/>
        <s v="OOO &quot;FUD RESURS&quot;" u="1"/>
        <s v="OOO &quot;SHELIF&quot;" u="1"/>
        <s v="IP EGOROV MIHAIL VASILIEVIC" u="1"/>
        <s v="OOO &quot;COIUZOPTTORG&quot;" u="1"/>
        <s v="OOO &quot;SOIUZOPTTORG&quot;" u="1"/>
        <s v="OOO &quot;APPLIARD&quot;" u="1"/>
        <s v="OOO BULUT TEXTILE " u="1"/>
        <s v="OOO &quot;EVROPA TREIDING&quot;" u="1"/>
        <s v="OOO&quot;ALIPIKAAGRO&quot;" u="1"/>
        <s v="OOO &quot;ALIFAHIMGRUPP&quot;" u="1"/>
        <s v="KATTAQURGON JAYXUNI " u="1"/>
        <s v="AO&quot;TORGOVYI DOM&quot;HIMPAK&quot;" u="1"/>
        <s v="OOO TERRASELEKT" u="1"/>
        <s v="ZAO &quot;FAIN INGREDIENTS&quot;" u="1"/>
        <s v="OOO AGRO ECO TECHNOLOGY" u="1"/>
        <s v="OOO RANSIF GROUP " u="1"/>
        <s v="OOO &quot;CAIKA&quot;" u="1"/>
        <s v="OOO &quot;HIMAKSPORT&quot;" u="1"/>
        <s v="AO &quot;HIMAKS LIMITED&quot;" u="1"/>
        <s v="OBSHESTVO S OGRANICENNOI OTVETSTVENNOSTIIU &quot;AGRO DV&quot;" u="1"/>
        <s v="OOO &quot;INGRIDIENS TREIDING&quot;" u="1"/>
        <s v="OOO &quot;KENIGSBERG TREIDING&quot;" u="1"/>
        <s v="OOO &quot;PROGRAMMA RAZVITIIASEVERO-ZAPAD&quot;" u="1"/>
        <s v="OOO &quot;AFFEKT&quot;" u="1"/>
        <s v="OOO `KARGOIUNIT`" u="1"/>
        <s v="OOO &quot;KAN-PAK ZAVOD UPAKOVKI&quot;" u="1"/>
        <s v="OOO &quot;PRODSERVIS&quot;" u="1"/>
        <s v="OOO &quot;IUNILOG-SERVIS&quot;" u="1"/>
        <s v="OOO KAMOLABEGIM AGRO FOOD " u="1"/>
        <s v="OOO BUHORO AGROKLASTER BUHARA" u="1"/>
        <s v="OOO &quot;ALANIT&quot;" u="1"/>
        <s v="OOO &quot;AZIIA-VAD&quot;" u="1"/>
        <s v="OOO `TPK-IMPORT`" u="1"/>
        <s v="PAO MOLOCNYI KOMBINAT &quot;VORONEJSKII&quot;" u="1"/>
        <s v="OOO &quot;NIKA SERVIS&quot;" u="1"/>
        <s v="OOO GREEN AGRO MINERAL " u="1"/>
        <s v="OOO &quot;IUNIFROST&quot;" u="1"/>
        <s v="PAO &quot;KUIBYSHEVAZOT&quot;" u="1"/>
        <s v="OOO &quot;ESA SERVIS&quot;" u="1"/>
        <s v="OOO &quot;TREID PLIUS&quot;" u="1"/>
        <s v="OOO &quot;KABBALKAGROSEM&quot;" u="1"/>
        <s v="OOO &quot;TAF VLADIVOSTOKVNESHTRANS&quot;" u="1"/>
        <s v="OOO ISOMY GROUP " u="1"/>
        <s v="OOO &quot;SAIDJO FAR IST&quot;" u="1"/>
        <s v="OOO&quot;KOMPANIIA &quot;STARLAIT&quot;" u="1"/>
        <s v="AO TORFOPREDPRIIATIE NESTEROVSKOE" u="1"/>
        <s v="OOO &quot;REGIONALINAIA KOMPANIIA&quot;" u="1"/>
        <s v="OOO &quot;DALINEVOSTOCNAIA CAINAIA KOMPANIIA&quot;" u="1"/>
        <s v="OOO `KOMPANIIA `S I S`" u="1"/>
        <s v="OOO &quot;SAN-SANICH&quot;" u="1"/>
        <s v="OOO `PONTUS`" u="1"/>
        <s v="OOO &quot;KENINKOM-BUS&quot;" u="1"/>
        <s v="OOO MERGANTEKS LLC" u="1"/>
        <s v="AO DIAKON" u="1"/>
        <s v="OOO Fertepro " u="1"/>
        <s v="OOO &quot;DJEI AF KEI&quot;" u="1"/>
        <s v="OOO AKO FUDS" u="1"/>
        <s v="OOO &quot;KPF MILORADA&quot;" u="1"/>
        <s v="IP &quot;ABDULLAEV SHUHRATJON ABDUMUHTOROVIC&quot;" u="1"/>
        <s v="OOO &quot;NEVA-OST&quot;" u="1"/>
        <s v="OOO&quot;NESTE SANKT-PETERBURG&quot;" u="1"/>
        <s v="OOO `AGAT-DV`" u="1"/>
        <s v="OOO &quot;FREGAT DV&quot;" u="1"/>
        <s v="OOO &quot;UFA-LANKA&quot;" u="1"/>
        <s v="ZAO &quot;AKOLAB&quot;" u="1"/>
        <s v="OOO SAMARALI SAVDO NIYAT " u="1"/>
        <s v="ZAO `KONAR`" u="1"/>
        <s v="OOO &quot;METRO LOGISTIK&quot;" u="1"/>
        <s v="OOO&quot;AGROVER PLUS&quot;TASHKENTSKAIA OBL.,BUSTANLYKSII R-N," u="1"/>
        <s v="FILIAL CASTNOI KOMPANII S OGRANICENNOI OTVETSTVENNOSTIIU `CAMPION TEHNOLODJIS RASHA I KASPIAN BI.VI.`" u="1"/>
        <s v="OOO &quot;VNESHBIOTORG&quot;" u="1"/>
        <s v="OOO &quot;NOVYE HIMICESKIE TEHNOLOGII-1&quot;" u="1"/>
        <s v="`TORGOVYI PUTI INARI` OOO" u="1"/>
        <s v="OOO &quot;IZOKARB&quot;" u="1"/>
        <s v="OOO &quot;KIPREIA&quot;" u="1"/>
        <s v="OOO &quot;AVERS PLIUS&quot;" u="1"/>
        <s v="SP Novikov Artem Vasilyevich" u="1"/>
        <s v="OOO &quot;AISBERG-PLIUS&quot;" u="1"/>
        <s v="OOO &quot;AGROMINERAL ZAMIN SAVDO&quot;" u="1"/>
        <s v="OOO &quot;HUDEEM VMESTE&quot;" u="1"/>
        <s v="OOO &quot;BARENTTZ RUS&quot;" u="1"/>
        <s v="ZAO &quot;IUG DIIUTI FRI&quot;" u="1"/>
        <s v="OOO `MARS`" u="1"/>
        <s v="OOO &quot;ASTAFETA&quot;" u="1"/>
        <s v="MAKARIIN ALEKSEI ANATOLIEVIC" u="1"/>
        <s v="IP RADJABOV GURBAN NIZAMETDINOVIC" u="1"/>
        <s v="OOO &quot;HOROSHII CAI&quot;" u="1"/>
        <s v="OOO &quot;SAPSAN&quot;" u="1"/>
        <s v="OOO `ULITRA D`" u="1"/>
        <s v="OOO&quot;TD MDP&quot;" u="1"/>
        <s v="OOO &quot;GERMES&quot;" u="1"/>
        <s v="OOO &quot;FAVORIT&quot;" u="1"/>
        <s v="ZAO &quot;TDK LTD&quot;" u="1"/>
        <s v="OOO &quot;MOLPROM&quot;" u="1"/>
        <s v="PREDSTAVITELISTVO OOO &quot;UNIFER&quot;" u="1"/>
        <s v="OOO &quot;NORDOPTIMUS&quot;" u="1"/>
        <s v="OOO &quot;BTD 1746&quot;" u="1"/>
        <s v="AO `CGGK`" u="1"/>
        <s v="OOO &quot;DALAT&quot;" u="1"/>
        <s v="OOO &quot;VELES&quot;" u="1"/>
        <s v="OOO &quot;OVOSHI IUGA&quot;" u="1"/>
        <s v="OOO `RIONA`" u="1"/>
        <s v="OOO SAM FOS " u="1"/>
        <s v="OOO `AVAN FUDZ`" u="1"/>
        <s v="OOO &quot;NEIT&quot;" u="1"/>
        <s v="OOO &quot;DЁLER NF I BI&quot;" u="1"/>
        <s v="OOO &quot;POLIFERT-RUS&quot;" u="1"/>
        <s v="OOO &quot;KANTATA&quot;" u="1"/>
        <s v="OOO KATISH TRADE AND CONSULTING GROUP " u="1"/>
        <s v="ZAO &quot;VREMIA I K&quot;" u="1"/>
        <s v="ZAO &quot;FIRMAUNIVERSAL KONTRAKT&quot;" u="1"/>
        <s v="OOO AGROXIMGROUP 100097" u="1"/>
        <s v="OOO &quot;TORGOVYI DOM UNIHIM&quot;" u="1"/>
        <s v="OOO &quot;NKTZ &quot;FLORA&quot;" u="1"/>
        <s v="IP STAROV KONSTANTIN VLADIMIROVIC" u="1"/>
        <s v="OOO &quot;FIZLABPRIBOR&quot;" u="1"/>
        <s v="OOO &quot;PROGRESS&quot;" u="1"/>
        <s v="OOO &quot;PROMTRUBSERVIS&quot;" u="1"/>
        <s v="OOO &quot;PARSEK LAB&quot;" u="1"/>
        <s v="OOO &quot;MOST BUSINESS&quot;" u="1"/>
        <s v="OOO &quot;SEEDXPERTS&quot;" u="1"/>
        <s v="OOO &quot;AGROTZENTR RUSI&quot;" u="1"/>
        <s v="OOO &quot;PLANETA VKUSA&quot;" u="1"/>
        <s v="NOVOJILOV ALEKSEI PAVLOVIC INDIVIDUALINYI PREDPRINIMATELI" u="1"/>
        <s v="SP OOO &quot;SIRDARINSKIY BEREG&quot;" u="1"/>
        <s v="OOO &quot;INTERFILL&quot;" u="1"/>
        <s v="OOO `ALEMENT-TREID`" u="1"/>
        <s v="CP &quot;HOSHIMOV BOBIRHON JAMOLHON UGLI&quot;" u="1"/>
        <s v="SP OOO SAMARKAND GARDEN PLAST " u="1"/>
        <s v="OOO&quot;AGROIMPORT TPK&quot;" u="1"/>
        <s v="OOO &quot;BIOLAIN&quot;" u="1"/>
        <s v="OOO &quot;VOSTOCNYI KOMMERCESKII TZENTR&quot;" u="1"/>
        <s v="GLUHOV OLEG VIKTOROVIC" u="1"/>
        <s v="OOO &quot;KOROLEV-AGRO&quot;" u="1"/>
        <s v="AO &quot;DIAKON-DS&quot;" u="1"/>
        <s v="OOO &quot;DOL-AGRO&quot;" u="1"/>
        <s v="OOO &quot;RUSEVROSPAIS&quot;" u="1"/>
        <s v="OOO &quot;ZELENYI POIAS&quot;" u="1"/>
        <s v="OOO &quot;AGRISTRIM&quot;" u="1"/>
        <s v="OOO &quot;DAVOS-AKSPRESS&quot;" u="1"/>
        <s v="OOO &quot;NOVAPRODUKT AG&quot;" u="1"/>
        <s v="OOO NANAY EKSPORT-SAVDO " u="1"/>
        <s v="OOO &quot;MEGABASTFUD&quot;" u="1"/>
        <s v="OOO &quot;DJEI-MARKET&quot;" u="1"/>
        <s v="OOO `SKAITPARK `ADRENALIN`" u="1"/>
        <s v="OOO &quot;LAKTON&quot;" u="1"/>
        <s v="OOO &quot;ESPEE LIMITED&quot;" u="1"/>
        <s v="OOO &quot;EVROPART KALININGRAD&quot;" u="1"/>
        <s v="OOO &quot;ITTIFOQ&quot;" u="1"/>
        <s v="OOO &quot;OM TI PVT.LTD.&quot;" u="1"/>
        <s v="AO &quot;DJONSON KONTROLS&quot;" u="1"/>
        <s v="OOO &quot;BRAVEKS&quot;" u="1"/>
        <s v="OOO &quot;PRUSOIL&quot;" u="1"/>
        <s v="OOO &quot;IUGAGROGRUPP&quot;" u="1"/>
        <s v="OOO &quot;ASSOLI&quot;" u="1"/>
        <s v="OOO TD &quot;KANEVSKAGRO&quot;" u="1"/>
        <s v="OOO &quot;HELLMANN DISTRIBIIUTOR&quot;" u="1"/>
        <s v="OOO &quot;FUDAGRO&quot;" u="1"/>
        <s v="OOO &quot;DELITA ORIDJIN&quot;" u="1"/>
        <s v="Xalikov Anvarjon Mamasidikovich" u="1"/>
        <s v="OOO &quot;APAK-SERVIS&quot;" u="1"/>
        <s v="OOO &quot;GRUPPA KOMPANII PTI&quot;" u="1"/>
        <s v="OOO &quot;DIIUTI FRI MARKET&quot;" u="1"/>
        <s v="OOO &quot;METRO KASH AND KERRI&quot;" u="1"/>
        <s v="OOO &quot;FILIAL&quot;" u="1"/>
        <s v="OOO `PROFESHNL BILDING MATERIALS`" u="1"/>
        <s v="OOO &quot;COREWELL TRADING&quot;" u="1"/>
        <s v="OOO &quot;ULGURJI KAPITAL SAVDO&quot;" u="1"/>
        <s v="OOO &quot;TI SERVIS&quot;" u="1"/>
        <s v="AO &quot;APATIT&quot;" u="1"/>
        <s v="OOO &quot;UDACA&quot;" u="1"/>
        <s v="OOO GREEN AGRO TECHNOLOGY " u="1"/>
        <s v="OOO &quot;ROSITA&quot;" u="1"/>
        <s v="OOO &quot;MARS&quot;" u="1"/>
        <s v="OOO &quot;RANN-OMAD&quot;" u="1"/>
        <s v="OOO &quot;LOGIRAINDJ&quot;" u="1"/>
        <s v="OOO &quot;NARIN GIDA&quot;" u="1"/>
        <s v="OOO &quot;AGROTEK ALIIANS&quot;" u="1"/>
        <s v="ZAO &quot;KUPAVNAREAKTIV&quot;" u="1"/>
        <s v="OOO &quot;CHEMALLIANCE" u="1"/>
        <s v="OOO &quot;NESSE PETERBURG&quot;" u="1"/>
        <s v="OOO &quot;GURMETA&quot;" u="1"/>
        <s v="AO TORGOVAIA KOMPANIIA MEGAPOLIS" u="1"/>
        <s v="OOO TEMIR BETON IMORAT " u="1"/>
        <s v="OOO &quot;NUTRITEH RUS&quot;" u="1"/>
        <s v="OOO &quot;CAINYI DOM MK&quot;" u="1"/>
        <s v="OOO `KRASNODARZERNOPRODUKT`" u="1"/>
        <s v="OOO &quot;KAIAAN&quot;" u="1"/>
        <s v="OOO &quot;TRANSSKLAD&quot;" u="1"/>
        <s v="OOO &quot;TEAKOM&quot;" u="1"/>
        <s v="OOO &quot;FOSAN EVRAZIIA KAPITAL&quot;" u="1"/>
        <s v="OOO &quot;PRODTORG&quot;" u="1"/>
        <s v="OOO &quot;ALIFA-TREID&quot;" u="1"/>
        <s v="OOO &quot;GLOBAL IMPEKS TRAID&quot;" u="1"/>
        <s v="OOO &quot;AKOMILK&quot;" u="1"/>
        <s v="OOO `HIMTREID`" u="1"/>
        <s v="IP SHPAGIN STANISLAV VIKTOROVIC" u="1"/>
        <s v="OOO &quot;Buxara Agro Frukt&quot;" u="1"/>
        <s v="OOO &quot;GLOBAL IMPEKS TREID&quot;" u="1"/>
        <s v="OOO TORGOVYI DOM &quot;OVOSHE-MOLOCNYI&quot;" u="1"/>
        <s v="OOO VENTA" u="1"/>
        <s v="OAO &quot;ZAVOD &quot;MEZON&quot;" u="1"/>
        <s v="OOO &quot;AGRINOS&quot;" u="1"/>
        <s v="OOO &quot;KUK-RASHA&quot;" u="1"/>
        <s v="CP RAHMATOV SHUHRAT ISMATILLAEVIC" u="1"/>
        <s v="OOO &quot;PRIZMA&quot;" u="1"/>
        <s v="OOO &quot;MK-LOGISTIK&quot;" u="1"/>
        <s v="ZAO&quot;FIRMA&quot;UNIVERSAL KONTRAKT&quot;" u="1"/>
        <s v="OOO &quot;TI LIF&quot;" u="1"/>
        <s v="OAO &quot;BUISKII HIMICESKII ZAVOD&quot;" u="1"/>
        <s v="OOO &quot;AGROHIM-AVIA&quot;" u="1"/>
        <s v="OOO `INTERFUD`" u="1"/>
        <s v="OOO &quot;BIZNES LOGISTIK GRUPP&quot;" u="1"/>
        <s v="SALAR NURITDINOV PAHRIDDIN " u="1"/>
        <s v="OOO `RUSAGRO-SAHAR`" u="1"/>
        <s v="OOO &quot;KROKUS MARKET&quot;" u="1"/>
        <s v="OOO &quot;AVANGARD&quot;" u="1"/>
        <s v="OOO &quot;REVADA-NEVA&quot;" u="1"/>
        <s v="OOO `VENTA`" u="1"/>
        <s v="OOO &quot;GENARA&quot;" u="1"/>
        <s v="OOO&quot;SAG AGRO&quot;" u="1"/>
        <s v="OOO &quot;BAUTZENTR RUS&quot;" u="1"/>
        <s v="OOO &quot;TEHNOAKSPORT&quot;" u="1"/>
        <s v="OOO &quot;ARDAR&quot;" u="1"/>
        <s v="OOO _x001a_FARANERGOHIMMASH SAVDO_x001a_" u="1"/>
        <s v="OOO &quot;OKEAN&quot;" u="1"/>
        <s v="OOO &quot;SOLOMIS TREID&quot;" u="1"/>
        <s v="OOO &quot;AKOTRAK&quot;" u="1"/>
        <s v="OOO &quot;MIKSFUD&quot;" u="1"/>
        <s v="AO INJINIRINGOVYI TZENTR PROTEIN-PRODUKT" u="1"/>
        <s v="OOO &quot;BIBOMANIIA&quot;" u="1"/>
        <s v="OOO &quot;AGROHIMIIA&quot;" u="1"/>
        <s v="OOO &quot;MRKEMIKAL&quot;" u="1"/>
        <s v="OOO &quot;MAS ALIBION&quot;" u="1"/>
        <s v="AO `TANDER`" u="1"/>
        <s v="CNPP &quot;NAMUNA-DIЁR&quot;" u="1"/>
        <s v="PP SAHOVAT TEKS " u="1"/>
        <s v="ZAO &quot;LABORATORNYI DEPARTAMENT&quot;" u="1"/>
        <s v="OOO &quot;REAKOR&quot;" u="1"/>
        <s v="OOO &quot;T.B.M.&quot;" u="1"/>
        <s v="OOO &quot;ALIPRANDINI RUS&quot;" u="1"/>
        <s v="OOO BIOXIM " u="1"/>
        <s v="OOO &quot;SHAHSAVAND&quot;" u="1"/>
        <s v="OOO &quot;GOLD FRUIT EXIM&quot;" u="1"/>
        <s v="OOO &quot;E-LOGISTA&quot;" u="1"/>
        <s v="SP AO &quot;SAMARKAND PARRANDA&quot;" u="1"/>
        <s v="OOO &quot;MLESNA&quot;" u="1"/>
        <s v="OOO &quot;AGROGALAKTIKA SINTEZ&quot;" u="1"/>
        <s v="OBSHESTVO S OGRANICENNOI OTVETSTVENNOSTIIU `GIDROMON`" u="1"/>
        <s v="OOO &quot;AGROMAKS&quot;" u="1"/>
        <s v="OOO &quot;AGROTEK&quot;" u="1"/>
        <s v="OOO &quot;UMID ABIDJANOVICH&quot;" u="1"/>
        <s v="OOO &quot;BELGORODSKAIA SOLIANAIA KOMPANIIA&quot;" u="1"/>
        <s v="ZAO &quot;TORGOVYI DOM &quot;HIMPAK&quot;" u="1"/>
        <s v="OOO &quot;AAROZOLI NOVOMOSKOVSK&quot;" u="1"/>
        <s v="OOO &quot;NORD&quot;" u="1"/>
        <s v="OOO &quot;ABV SERVIS GRUP&quot;" u="1"/>
        <s v="OOO &quot;KATROSA REAKTIV&quot;" u="1"/>
        <s v="OOO &quot;MC FABRIKA K. TURSHU&quot;" u="1"/>
        <s v="OOO &quot;INGREDIENTY RAZVITIE&quot;" u="1"/>
        <s v="OOO &quot;DOBRYNIA-DAR&quot;" u="1"/>
        <s v="OOO AGRO I SEE " u="1"/>
        <s v="OOO &quot;DJEIDIAM&quot;" u="1"/>
        <s v="OOO &quot;SHANS&quot;" u="1"/>
        <s v="AO ANDIJON AGROKIMYOHIMOYA " u="1"/>
        <s v="OOO &quot;TLK&quot;" u="1"/>
        <s v="OOO &quot;TPK PRODMOL&quot;" u="1"/>
        <s v="CP&quot;MIRZAOBOD UNIVERSAL TRADE CLUSTER &quot;" u="1"/>
        <s v="OOO &quot;GOLDEN RUSKO DV&quot;" u="1"/>
        <s v="AO `NEVINNOMYSSKII AZOT`" u="1"/>
        <s v="OOO &quot;VOSTOCNYI TORGOVYI SOIUZ&quot;" u="1"/>
        <s v="KRESTIIANSKOE (FERMERSKOE) HOZIAISTVO &quot;KALINA&quot;" u="1"/>
        <s v="OOO &quot;KOMPANIIA AGROPROGRESS&quot;" u="1"/>
        <s v="OOO &quot;FARMATZEVTICESKII HOLDING DJI AL AS MEDIKAL&quot;" u="1"/>
        <s v="OOO &quot;GLOBOLI RUSSIIA&quot;" u="1"/>
        <s v="OOO &quot;RADIUS&quot;" u="1"/>
        <s v="OOO &quot;ARVI NPK&quot;" u="1"/>
        <s v="OOO &quot;SEVKAVAGROTREID&quot;" u="1"/>
        <s v="AO KLASSIK" u="1"/>
        <s v="AO &quot;CUKOTSKAIA GORNO-GEOLOGICESKAIA KOMPANIIA&quot;" u="1"/>
        <s v="OOO Veles Agro " u="1"/>
        <s v="OOO &quot;BETA GIDA&quot;" u="1"/>
        <s v="OOO &quot;SURXON EKSPORT SAVDO&quot;" u="1"/>
        <s v="OOO`MAGIKROT`" u="1"/>
        <s v="OOO &quot;IOVAT&quot;" u="1"/>
        <s v="OOO `IMPERIIA`" u="1"/>
        <s v="OOO &quot;SRST&quot;" u="1"/>
        <s v="OOO &quot;FAYZ UNIVER BILDING&quot;" u="1"/>
        <s v="OOO &quot;KARON-TREID&quot;" u="1"/>
        <s v="OOO &quot;AVTO GRUPP&quot;" u="1"/>
        <s v="OOO &quot;AGROMASTER TREID&quot;" u="1"/>
        <s v="ZAO &quot;MAPEI&quot;" u="1"/>
        <s v="OOO &quot;ROSSALL&quot;" u="1"/>
        <s v="OOO BUXORO-BAHOR " u="1"/>
        <s v="OOO &quot;AGROFIZIOLODJI&quot;" u="1"/>
        <s v="OOO &quot;ASSET&quot;" u="1"/>
        <s v="OOO &quot;EVRO PAK&quot;" u="1"/>
        <s v="OOO &quot;RUSMEDTORG&quot;" u="1"/>
        <s v="OOO GO`ZAL TABIAT " u="1"/>
        <s v="OOO &quot;AGROCLUSTER ASIA &quot;" u="1"/>
        <s v="OOO&quot;EVROLOGISTIK&quot;" u="1"/>
        <s v="FERTIKA ZAO" u="1"/>
        <s v="OOO &quot;KLEO&quot;" u="1"/>
        <s v="OOO &quot;INTER-TREID-IUNION&quot;" u="1"/>
        <s v="IP SEDOV ALEKSANDR LIVOVIC" u="1"/>
        <s v="IP ALLAHVERDIEV ALISHAN BABALAR OGLY" u="1"/>
        <s v="OOO &quot;HIMTREID&quot;" u="1"/>
        <s v="OOO &quot;UDA HEMI&quot;" u="1"/>
        <s v="OOO &quot;SVIS KOFE&quot;" u="1"/>
        <s v="OOO &quot;IMPORTGRUPP&quot;" u="1"/>
        <s v="OOO &quot;PETROKOMMERTZ&quot;" u="1"/>
        <s v="OOO &quot;FITOLAIN&quot;" u="1"/>
        <s v="OOO &lt;REGION KONTUR&gt;" u="1"/>
        <s v="OOO &quot;KOMPANIIA TERRA GRUPP&quot;" u="1"/>
        <s v="OOO &quot;NKTZ FLORA&quot;" u="1"/>
        <s v="OOO &quot;OKC&quot;" u="1"/>
        <s v="OOO &quot;SUERTEKS&quot;" u="1"/>
        <s v="OOO &quot;ARA&quot;" u="1"/>
        <s v="OOO &quot;KEMPARTNERS&quot;" u="1"/>
        <s v="OOO &quot;KRAUN TRAIDING&quot;" u="1"/>
        <s v="CP MUHAMMAD BOBUR BARAKOT" u="1"/>
        <s v="OOO &quot;LUIS DREIFUS KOMMODITIZ VOSTOK&quot;" u="1"/>
        <s v="OOO &quot;RAIZ&quot;" u="1"/>
        <s v="OOO &quot;ARNIKA-HOLDING&quot;" u="1"/>
        <s v="OOO &quot;TEK IMPORT RUS&quot;" u="1"/>
        <s v="OOO AZIZ AGRO TRANS FAYZ " u="1"/>
        <s v="OOO &quot;ABSOLIUT-TREID&quot;" u="1"/>
        <s v="OOO SHEROBOD AGRO IMPEX " u="1"/>
        <s v="OOO &quot;VEST-LAIN&quot;" u="1"/>
        <s v="OOO &quot;DOKTOR FARMER&quot;" u="1"/>
        <s v="OOO &quot;SLR KEMIKAL&quot;" u="1"/>
        <s v="OOO &quot;LAVERNA XXI VEK&quot;" u="1"/>
        <s v="OOO &quot;KOMONDOR&quot;" u="1"/>
        <s v="OOO BRONUS " u="1"/>
        <s v="OOO &quot;KOMPANIIA &quot;S I S&quot;" u="1"/>
        <s v="OOO GALLAOROL KALIY FOSFAT " u="1"/>
        <s v="OOO &quot;OS-ALKO SERVIS&quot;" u="1"/>
        <s v="OOO BUKA AGRO CLUSTER " u="1"/>
        <s v="KRESTIIANSKOE (FERMERSKOE) HOZIAISTVO &quot;DON&quot;" u="1"/>
        <s v="OOO &quot;GLOBAL FOOD IMPEX&quot;" u="1"/>
        <s v="OOO &quot;TEGOLA RUFING SEILZ&quot;" u="1"/>
        <s v="AO &quot;MERSEDES-BENTZ RUS&quot;" u="1"/>
        <s v="OOO &quot;SANTURIIA&quot;" u="1"/>
        <s v="OOO &quot;SIMBIO&quot;" u="1"/>
        <s v="OOO `AGRO-ALIIANS`" u="1"/>
        <s v="OOO &quot;DIPLOMAT&quot;" u="1"/>
        <s v="OOO &quot;TD-HOLDING&quot;" u="1"/>
        <s v="OOO &quot;REGIONALINYI TAMOJENNYI TZENTR&quot;" u="1"/>
        <s v="OOO &quot;TK STT&quot;" u="1"/>
        <s v="IP OOO RAMAND YASHIL " u="1"/>
        <s v="OOO &quot;AVTOMOBILINYI ZAVOD GAZ&quot;" u="1"/>
        <s v="OOO &quot;SNAB-IMPORT&quot;" u="1"/>
        <s v="OOO &quot;IUV AKSPRESS&quot;" u="1"/>
        <s v="OOO &quot;KRISTALL&quot;" u="1"/>
        <s v="OOO &quot;GALEON&quot;" u="1"/>
        <s v="OOO `MILKOU`" u="1"/>
        <s v="ZAO &quot;PARTNER-M&quot;" u="1"/>
        <s v="OOO SA ENGENIRING GROUP " u="1"/>
        <s v="OOO &quot;OPT-RTK&quot;" u="1"/>
        <s v="OOO &quot;ANGEL IST RUS&quot;" u="1"/>
        <s v="OOO &quot;GARANT-AVTO&quot;" u="1"/>
        <s v="FH &quot;PASTDARGOM ERKIN SABZAVOTLARI&quot;" u="1"/>
        <s v="OOO &quot;SEVER&quot;" u="1"/>
        <s v="OOO &quot;TANAI&quot;" u="1"/>
        <s v="OOO &quot;VESKOL&quot;" u="1"/>
        <s v="OOO &quot;MPBA DIAGNOSTIKA&quot;" u="1"/>
        <s v="OOO Agrologistics Central Asia " u="1"/>
        <s v="OOO &quot;OTS&quot;" u="1"/>
        <s v="OOO &quot;IUG-AGRO&quot;" u="1"/>
        <s v="AO &quot;BAZA №1 HIMREAKTIVOV&quot;" u="1"/>
        <s v="OOO G'UZOR TEKSTIL IMPEKS " u="1"/>
        <s v="OOO &quot;PATRIUM&quot;" u="1"/>
        <s v="OOO &quot;REAL ALYANCE&quot;" u="1"/>
        <s v="ZAO &quot;CAINAIA KOMPANIIA №1&quot;" u="1"/>
        <s v="OOO &quot;GRUPPA KOMPANII AGROPLIUS&quot;" u="1"/>
        <s v="OOO MEGA IDEAL INVEST " u="1"/>
        <s v="OOO DILZARS " u="1"/>
        <s v="OOO &quot;NAMANGAN BALIK&quot;" u="1"/>
        <s v="IP RYKACEV MAKSIM IURIEVIC" u="1"/>
        <s v="SUNNAT JONIBEK FAIZ " u="1"/>
        <s v="OOO &quot;GUZOR TEKSTIL IMPEKS&quot;" u="1"/>
        <s v="OOO &quot;TI TREID&quot;" u="1"/>
        <s v="OOO`PROMTEHTREID`" u="1"/>
        <s v="OOO &quot;IUGROSPRODUKT&quot;" u="1"/>
        <s v="OOO &quot;VOSTOK-TRANS-LAIN&quot;" u="1"/>
        <s v="OOO &quot;LPK&quot;" u="1"/>
        <s v="OOO `PROKSIMA`" u="1"/>
        <s v="OOO &quot;AGROTORG&quot;" u="1"/>
        <s v="PAO TRANSKONTEINER" u="1"/>
        <s v="OOO ZIMNIY SAD " u="1"/>
        <s v="OOO &quot;ALIMERA GRUPP&quot;" u="1"/>
        <s v="OOO GREEN AGRO TRADE GROUP " u="1"/>
        <s v="OOO &quot;AMAZON&quot;" u="1"/>
        <s v="OOO &quot;KEKKILIA&quot;" u="1"/>
        <s v="OOO &quot;SOIUZ OPT&quot;" u="1"/>
        <s v="OOO &quot;HELLMANN VOSTOCNAIA EVROPA DISTRIBIIUTOR&quot;" u="1"/>
        <s v="OOO &quot;IMPRA RUSS&quot;" u="1"/>
        <s v="OOO `GROSSFUD`" u="1"/>
        <s v="AO &quot;NEVINNOMYSSKII AZOT&quot;" u="1"/>
        <s v="OOO &quot;LABKOR&quot;" u="1"/>
        <s v="OOO &quot;NSA AGRO DEVELOPMENT&quot;" u="1"/>
        <s v="IP LEVANOV ALEKSEI VLADIMIROVIC" u="1"/>
        <s v="CP &quot;ABDULAZIZOV ALISHER IULDASHEVIC&quot;" u="1"/>
        <s v="OOO &quot;BLAGOVEST&quot;" u="1"/>
        <s v="OOO &quot;IV ROSHE VOSTOK&quot;" u="1"/>
        <s v="OOO &quot;GARANT OPTIMA&quot;" u="1"/>
        <s v="OOO &quot;ASKADA&quot;" u="1"/>
        <s v="OOO &quot;IMPERIIA&quot;" u="1"/>
        <s v="OOO &quot;MULTI FRUIT KOREA&quot;" u="1"/>
        <s v="OOO Petrochem Engineering and Consulting Solutions " u="1"/>
        <s v="OOO &quot;VOSTOCNYI AKSPRESS&quot;" u="1"/>
        <s v="OOO &quot;ASEN&quot;" u="1"/>
        <s v="OOO &quot;RUSSKII KARAVAN&quot;" u="1"/>
        <s v="OOO &quot;INKO-TAK AGRO ALABUGA&quot;" u="1"/>
        <s v="OOO &quot;KOMPANIIA HELIKON&quot;" u="1"/>
        <s v="OOO &quot;TK TAKSPRO&quot;" u="1"/>
        <s v="ASSOTZIATZIIA FUTBOLA UZBEKISTANA" u="1"/>
        <s v="OOO &quot;TORGOVAIA KOMPANIIA &quot;DALIOPTTORG&quot;" u="1"/>
        <s v="OOO &quot;ARAZRENK&quot;" u="1"/>
        <s v="OOO &quot;INTERTREID&quot;" u="1"/>
        <s v="IP HOLHONOVA DARIMA ZORIKTUEVNA" u="1"/>
        <s v="OOO &quot;TD CAIKOFE I DRUGIE KOLONIALINYE TOVARY&quot;" u="1"/>
        <s v="OOO &quot;MAROQAND MEVA-SABZAVOT&quot;" u="1"/>
        <s v="AO `ROSSIBNEFTI`" u="1"/>
        <s v="OOO &quot;DAGAGRO&quot;" u="1"/>
        <s v="OOO &quot;TPK-IMPORT&quot;" u="1"/>
        <s v="OOO &quot;AGROSOROS TREID&quot;" u="1"/>
        <s v="OOO &quot;ORGANIK FARMASIIUTIKALZ&quot;" u="1"/>
        <s v="OOO &quot;ROZANIIA&quot;" u="1"/>
        <s v="OOO &quot;MARAFON&quot;" u="1"/>
        <s v="OOO &quot;FARVATER&quot;" u="1"/>
        <s v="IP STARODUBTZEV VLADIMIR EVGENIEVIC" u="1"/>
        <s v="OOO &quot;AURIS&quot;" u="1"/>
        <s v="OOO FERONOVA" u="1"/>
        <s v="OOO SOGDIANA AGRO OLAM" u="1"/>
        <s v="OOO &quot;NEOLAB&quot;" u="1"/>
        <s v="OOO &quot;SLAID&quot;" u="1"/>
        <s v="IP MAGOMEDOV K.I." u="1"/>
        <s v="OOO &quot;MSD KEMIKALS&quot;" u="1"/>
        <s v="OOO &quot;VOSTOK DIIUTI FRI&quot;" u="1"/>
        <s v="OOO ILHOMJON UMIDJON SAVDO SERVIS " u="1"/>
        <s v="OOO &quot;ASB&quot;" u="1"/>
        <s v="OOO &quot;TD MDP&quot;" u="1"/>
        <s v="OOO &quot;LEFKADIIA&quot;" u="1"/>
        <s v="AO TANDER" u="1"/>
        <s v="OOO &quot;MONOKRISTALL&quot;" u="1"/>
        <s v="Shuxrat Abdulqosimovich " u="1"/>
        <s v="SP OOO &quot;SARAFROZ TEKSTILI&quot;" u="1"/>
        <s v="ZAO &quot;AAROMAR&quot;" u="1"/>
        <s v="OOO DALINEVOSTOCNYE DELOVYE LINII" u="1"/>
        <s v="OOO GLOBAL FOOD IMPEX" u="1"/>
        <s v="OOO &quot;KOMPANIIA KALEUS&quot;" u="1"/>
        <s v="AO &quot;VNESHNETORGOVAIA FIRMA &quot;FUDLAIN&quot;" u="1"/>
        <s v="OOO &quot;GRUPPA PROMIMPORT&quot;" u="1"/>
        <s v="AO METTLER-TOLEDO VOSTOK" u="1"/>
        <s v="ZAO &quot;UNIHIM&quot;" u="1"/>
        <s v="OOO &quot;Solanuz&quot;" u="1"/>
        <s v="OOO SULTAN-SURAYYO AGRO FRESH GROUP " u="1"/>
        <s v="OOO &quot;BO'STONLIQ KARTOSHKACHILIK MARKAZI&quot;" u="1"/>
        <s v="OOO &quot;HOUMKAFE&quot;" u="1"/>
        <s v="ZAO &quot;FIRMA &quot;UNIVERSAL KONTRAKT&quot;" u="1"/>
        <s v="OOO &quot;KORSAR&quot;" u="1"/>
        <s v="OOO `AGROTRAID 3`" u="1"/>
        <s v="OOO &quot;GAMMA TREID&quot;" u="1"/>
        <s v="OOO &quot;MCT&quot;" u="1"/>
        <s v="IP CERNYSHEV ALEKSANDR VLADIMIROVIC" u="1"/>
        <s v="OOO &quot;UFAHIMKOMPLEKT&quot;" u="1"/>
        <s v="OOO &quot;SERGIEVO-POSADSKAIA CAERAZVESOCNAIA FABRIKA&quot;" u="1"/>
        <s v="OOO &quot;NARI&quot;" u="1"/>
        <s v="OOO &quot;STM GRUPP&quot;" u="1"/>
        <s v="OOO FOODS FOR TRADE" u="1"/>
        <s v="OOO &quot;REVADA&quot;" u="1"/>
        <s v="OOO&quot;METRO LOGISTIK&quot;" u="1"/>
        <s v="OOO &quot;SOVREMENNYI CAI&quot;" u="1"/>
        <s v="OOO &quot;DELIKUS&quot;" u="1"/>
        <s v="OOO `MANGUSTIN`" u="1"/>
        <s v="OOO&quot;RODAGRO&quot;" u="1"/>
        <s v="OOO TEXNOPRIBOR " u="1"/>
        <s v="OOO &quot;FIRMA AGBINA&quot;" u="1"/>
        <s v="OOO &quot;TREID AND FUDS&quot;" u="1"/>
        <s v="OOO &quot;UIUT KERAMIKI&quot;" u="1"/>
        <s v="OOO GOODS WORLD" u="1"/>
        <s v="OOO &quot;SAKURA-KREMLI&quot;" u="1"/>
        <s v="OOO &quot;TORGOVYI DOM TRITON&quot;" u="1"/>
        <s v="OOO MOBEDCO " u="1"/>
        <s v="OOO&quot;AGROSOIUZ&quot;" u="1"/>
        <s v="OOO `ALIIANS-GRUPP`" u="1"/>
        <s v="OOO NAYMAN AGRO TEPLICA " u="1"/>
        <s v="OOO &quot;AR-KANUD&quot;" u="1"/>
        <s v="OOO &quot;ABSOLIUT DRAIV&quot;" u="1"/>
        <s v="ZAO `NEVSKIE KUPOLA`" u="1"/>
        <s v="OOO &quot;KOLLEKTZIIA SHOKOLADA&quot;" u="1"/>
        <s v="OOO &quot;LAL-AVTO&quot;" u="1"/>
        <s v="CP CONSMATE TRADE" u="1"/>
        <s v="OOO &quot;IMPORT-PRODUKT&quot;" u="1"/>
        <s v="OOO &quot;DARIIA&quot;" u="1"/>
        <s v="OOO&quot;AGROLIGA&quot;" u="1"/>
        <s v="OOO &quot;GOLDEN SEED PREMIUM&quot;" u="1"/>
        <s v="OOO &quot;GRUPPA KOMPANII &quot;AGROUSLUGI&quot;" u="1"/>
        <s v="OOO COREWELL TRADING " u="1"/>
        <s v="OOO &quot;IMPORT SERVIS KLD&quot;" u="1"/>
        <s v="OOO &quot;NAUCNO-PROIZVODSTVENNAIA KOMPANIIA AGRO LIDER&quot;" u="1"/>
        <s v="OOO NAUCNO-PROIZVODSTVENNAIA KOMPANIIA &quot;AGRO LIDER&quot;" u="1"/>
        <s v="OOO &quot;ONTARIO&quot;" u="1"/>
        <s v="AO VTF `FUDLAIN`" u="1"/>
        <s v="OOO &quot;MAI-PRODUKT&quot;" u="1"/>
        <s v="OOO &quot;AZIMUT&quot;" u="1"/>
        <s v="OOO &quot;RUSHIM&quot;" u="1"/>
        <s v="IP CABAN IGORI VLADIMIROVIC" u="1"/>
        <s v="OOO `VREMIA`" u="1"/>
        <s v="OOO &quot;AGROEVROGRUPP&quot;" u="1"/>
        <s v="OOO &quot;ALIIANS SITI&quot;" u="1"/>
        <s v="OOO &quot;RUSRESURS TREIDING&quot;" u="1"/>
        <s v="OOO &quot;LUKRAS&quot;" u="1"/>
        <s v="OOO DE LI SIN " u="1"/>
        <s v="OOO &quot;DINASTIIA&quot;" u="1"/>
        <s v="OOO &quot;AGRORESURS&quot;" u="1"/>
        <s v="OOO &quot;ALIIANS-GRUPP&quot;" u="1"/>
        <s v="OOO &quot;PORTAL SEZONOV&quot;" u="1"/>
        <s v="OOO &quot;LIBERTI FINANS&quot;" u="1"/>
        <s v="OOO &quot;MIRONQUL MEVA SABZOVATLARI&quot;" u="1"/>
        <s v="OOO &quot;POLAR SIFUD RASHA&quot;" u="1"/>
        <s v="OOO `RIS TREID`" u="1"/>
        <s v="OOO &quot;KONTUR TREID&quot;" u="1"/>
        <s v="OOO &quot;PUARTO&quot;" u="1"/>
        <s v="OOO&quot;HIMAKSPERT&quot;" u="1"/>
        <s v="ZAO `HIMPAK`" u="1"/>
        <s v="OOO &quot;PROKSIMA&quot;" u="1"/>
        <s v="OOO &quot;NPO KOMPAS&quot;" u="1"/>
        <s v="OOO &quot;VESTORG&quot;" u="1"/>
        <s v="CP NAMUNA SERVIS " u="1"/>
        <s v="OOO &quot;PKF INSOFT&quot;" u="1"/>
        <s v="OOO &quot;AKTIV&quot;" u="1"/>
        <s v="OOO &quot;SDS-FUDS&quot;" u="1"/>
        <s v="FERMERSKOE HOZIAISTVO &quot;ECO AGRO PRODUCT&quot;" u="1"/>
        <s v="OOO &quot;TAIFUD&quot;" u="1"/>
        <s v="F/H &quot;FRUKTOVAYA KORZINKA&quot;" u="1"/>
        <s v="OOO &quot;SANTI&quot;" u="1"/>
        <s v="IP PINIKAS ANATOLII IVANOVIC" u="1"/>
        <s v="IP DODD SOBIR" u="1"/>
        <s v="OOO &quot;DЁLER NAICRAL FUD AND BEVARIDJ INGREDIENTS&quot;" u="1"/>
        <s v="OOO &quot;DAGFUD&quot;" u="1"/>
        <s v="OOO &quot;MELBRENDS&quot;" u="1"/>
        <s v="OOO &quot;IMPAKS INDASTRI&quot;" u="1"/>
        <s v="OOO &quot;SIGMA-TREID&quot;" u="1"/>
        <s v="OOO &quot;AROMADON&quot;" u="1"/>
        <s v="OOO &quot;SOF TABIAT AGRO&quot;" u="1"/>
        <s v="OOO &quot;BTK&quot;" u="1"/>
        <s v="OOO &quot;CAITORG&quot;" u="1"/>
        <s v="SP OOO AGRIUS " u="1"/>
        <s v="OOO  &quot;MEGA INSTRUMENT GROUP&quot;" u="1"/>
        <s v="OOO &quot;HENKELI RUS&quot;" u="1"/>
        <s v="IP GALEEV RUSLAN RUSTAMOVIC" u="1"/>
        <s v="OOO &quot;ROKOT&quot;" u="1"/>
        <s v="OOO &quot;NATUR IMPORT&quot;" u="1"/>
        <s v="OOO&quot;EVROHIM-BMU&quot;" u="1"/>
        <s v="OOO &quot;SIGMA-TREID&quot; TORGOVYI DOM" u="1"/>
        <s v="OOO &quot;KASTAMONU INTEGREITED VUD INDASTRI&quot;" u="1"/>
        <s v="OOO &quot;GANTREKS RUS&quot;" u="1"/>
        <s v="AO &quot;R-FARM&quot;" u="1"/>
        <s v="OOO &quot;FINNDISP&quot;" u="1"/>
        <s v="OOO &quot;FEROTREID&quot;" u="1"/>
        <s v="OOO TKF &quot;AGROTEHVOLGA&quot;" u="1"/>
        <s v="OOO &quot;RUSKOMPLEKTTORG PLIUS&quot;" u="1"/>
        <s v="OOO &quot;IDILIIA&quot;" u="1"/>
        <s v="OOO &quot;NEVSKOE&quot;" u="1"/>
        <s v="OOO &quot;ABIGELI&quot;" u="1"/>
        <s v="AO MERSEDES-BENTZ RUS" u="1"/>
        <s v="OOO &quot;TORGOVAIA KOMPANIIA KV&quot;" u="1"/>
        <s v="JV BOW CO., LTD " u="1"/>
        <s v="OOO NPK &quot;AGROLIDER&quot;" u="1"/>
        <s v="OOO &quot;PEJO SITROEN RUS&quot;" u="1"/>
        <s v="OOO AGROTEHTZENTR &quot;KOLHOZ&quot;" u="1"/>
        <s v="OOO &quot;TORGOVAIA KOMPANIIA INTRA&quot;" u="1"/>
        <s v="CHOI JAE IL" u="1"/>
        <s v="ZAO &quot;RUSHIMSETI&quot;" u="1"/>
        <s v="OOO &quot;BASF&quot;" u="1"/>
        <s v="OOO ECO FRUIT ASIA" u="1"/>
        <s v="OOO&quot;SIGMA-ALDRIC RUS&quot;" u="1"/>
        <s v="OOO &quot;KOMPANIIA FLORA GROU&quot;" u="1"/>
        <s v="OOO &quot;FRUKT-IMPORT&quot;" u="1"/>
        <s v="OOO AGRO AZIYA GROUP" u="1"/>
        <s v="OOO `ALKOR IMPAKS`" u="1"/>
        <s v="AO &quot;REATAKS&quot;" u="1"/>
        <s v="OOO &quot;ROSSERVIS&quot;" u="1"/>
        <s v="OOO &quot;IUG-AGROFORT&quot;" u="1"/>
        <s v="OOO &quot;AGROHIMINVEST&quot;" u="1"/>
        <s v="IP VANIKOVIC EKATERINA SERGEEVNA" u="1"/>
        <s v="OOO &quot;GREIT&quot;" u="1"/>
        <s v="OOO &quot;MG-KOMPLEKT&quot;" u="1"/>
        <s v="OOO&quot;FURMANOVSKOE&quot;" u="1"/>
        <s v="OOO &quot;AFD&quot;" u="1"/>
        <s v="OOO &quot;ENGO&quot;" u="1"/>
        <s v="OOO &quot;ALIFAPROD&quot;" u="1"/>
        <s v="OOO &quot;SKAIDJIN&quot;" u="1"/>
        <s v="OOO &quot;FIRMA STOM&quot;" u="1"/>
        <s v="OOO &quot;NAUCNO-PROIZVOD. PREDPRIIATIE &quot;ROSTAKTEHNOLOGII&quot;" u="1"/>
        <s v="OOO &quot;LATIF-SERS&quot;" u="1"/>
        <s v="OOO&quot;Star Stream&quot;" u="1"/>
        <s v="OOO &quot;ROSTORG&quot;" u="1"/>
        <s v="OOO Yoldosh Biznes Group " u="1"/>
        <s v="OOO &quot;ANALITICESKIE TEHNOLOGII&quot;" u="1"/>
        <s v="OOO OXALIK OLTIN BOG'I MEVASI " u="1"/>
        <s v="OOO `IOVAT`" u="1"/>
        <s v="OOO &quot;SAMARALI SAVDO NIYAT&quot;" u="1"/>
        <s v="OOO &quot;FOLIKSVAGEN GRUP RUS&quot;" u="1"/>
        <s v="OOO &quot;HIMAKSPERT&quot;" u="1"/>
        <s v="OOO &quot;URGANCH FAYZ SERVIS&quot;" u="1"/>
        <s v="OOO &quot;GUDVIN&quot;" u="1"/>
        <s v="OOO `TORGOVYI DOM `AKOJIZNI`" u="1"/>
        <s v="OOO &quot;MOLOCNAIA FABRIKA&quot;" u="1"/>
        <s v="OOO &quot;BANG I BONSOMER&quot;" u="1"/>
        <s v="OOO &quot;ARLA FUDS ARTIS&quot;" u="1"/>
        <s v="OOO &quot;TORGOVYI DOM KONTAL&quot;" u="1"/>
        <s v="OOO &quot;BILDLAIN&quot;" u="1"/>
        <s v="ZAO &quot;INTERHIM&quot;" u="1"/>
        <s v="FH &quot;DUL-DUL CHASHMASI&quot;" u="1"/>
        <s v="OOO &quot;BONNET&quot;" u="1"/>
        <s v="OOO &quot;AGROSPETZIALIST&quot;" u="1"/>
        <s v="OOO &quot;KOMPANIIA LIDER&quot;" u="1"/>
        <s v="OOO &quot;PONTIS&quot;" u="1"/>
        <s v="OOO &quot;NPO IMMUNOTAKS&quot;" u="1"/>
        <s v="AO T.B.M.- LOGISTIK" u="1"/>
        <s v="OOO &quot;KARAVAN-M&quot;" u="1"/>
        <s v="OOO &quot;LANIKS M&quot;" u="1"/>
        <s v="OOO &quot;Petrochem Engineering and Consulting Solutions&quot;" u="1"/>
        <s v="OOO &quot;INTERFARM&quot;" u="1"/>
        <s v="OOO &quot;HELAT-&quot;" u="1"/>
        <s v="PREDSTAVITELISTVO OAO &quot;FARMATZEVTICESKII ZAVOD AGIS&quot; (VENGRIIA)" u="1"/>
        <s v="OOO &quot;VIKEIT PLIUS&quot;" u="1"/>
        <s v="OOO `DIDIPI TREID`" u="1"/>
        <s v="OOO &quot;SERVISTORG&quot;" u="1"/>
        <s v="CP AGRO ALLIANCE GROUP" u="1"/>
        <s v="AO KAPO DIIUTI FRI" u="1"/>
        <s v="OOO &quot;STARN&quot;" u="1"/>
        <s v="OOO &quot;SEVERNYI POIAS&quot;" u="1"/>
        <s v="OOO &quot;BIOHEM RUS&quot;" u="1"/>
        <s v="OOO &quot;AGRO DV&quot;" u="1"/>
        <s v="OOO &quot;TZEILON FAINTIS&quot;" u="1"/>
        <s v="OOO NPO &quot;KOMPAS&quot;" u="1"/>
        <s v="OOO FIRMA `OPTIKS GRUPP`" u="1"/>
        <s v="OOO&quot;MAGIKROT&quot;" u="1"/>
        <s v="OOO &quot;IUNION TREID&quot;" u="1"/>
        <s v="OOO &quot;SAMPRODUKT&quot;" u="1"/>
        <s v="OOO &quot;HIMTEH&quot;" u="1"/>
        <s v="OOO &quot; DOLGOV AGRO&quot;" u="1"/>
        <s v="OOO &quot;FOLIKSVAGEN GRUP RUS CEREZ&quot;" u="1"/>
        <s v="OOO &quot;IULIUS MAINL RUSSLAND&quot;" u="1"/>
        <s v="OOO &quot;SNIT ALIIANS&quot;" u="1"/>
        <s v="AO &quot;TORGOVYI DOM &quot;HIMPAK&quot;" u="1"/>
        <s v="OAO `SARYLAH-SURIMA`" u="1"/>
        <s v="IP ISPAGIEV ISPAGI MAGOMEDOVIC" u="1"/>
        <s v="OOO &quot;STK-AGRO&quot;" u="1"/>
        <s v="OOO &quot;TORGOVYI DOM AGROMASTER&quot;" u="1"/>
        <s v="OOO &quot;TORGOVYI DOM&quot;AGROMASTER&quot;" u="1"/>
        <s v="OOO MODERN ARCH DESIGN " u="1"/>
        <s v="INDIVIDUALINYI PREDPRINIMATELI HOLHONOVA DARIMA ZORIKTUEVNA" u="1"/>
        <s v="OOO Samarqand Cotton Cluster " u="1"/>
        <s v="OOO &quot;MILKOU&quot;" u="1"/>
        <s v="OOO `MORTRANSERVIS`" u="1"/>
        <s v="GRAND SAMARKAND SEOUL LLC" u="1"/>
        <s v="OOO SIBERIAN ASIAN TRAND GROUP " u="1"/>
        <s v="ZAO VEKTON" u="1"/>
        <s v="OOO &quot;BASTION STAV&quot;" u="1"/>
        <s v="OOO &quot;SMARTEN&quot;" u="1"/>
        <s v="OOO BIO ECO AGRO IMPEKS " u="1"/>
        <s v="OOO &quot;NIIU-LAB&quot;" u="1"/>
        <s v="AO &quot;VALTA PET PRODAKTS&quot;" u="1"/>
        <s v="OOO&quot;Astrachem-Tashkent&quot;" u="1"/>
        <s v="OOO &quot;AGRO-31&quot;" u="1"/>
        <s v="OOO &quot;38 METROV&quot;" u="1"/>
        <s v="OOO &quot;VINTAJ&quot;" u="1"/>
        <s v="AGROBEST CENTRAL ASIA" u="1"/>
        <s v="`MAS ALIBION` OOO" u="1"/>
        <s v="OOO `PARTNER`" u="1"/>
        <s v="OOO &quot;MORTRANSERVIS&quot;" u="1"/>
        <s v="OOO SADAF PLAST SERVIS " u="1"/>
        <s v="PIATERIKOV ANDREI ALEKSANDROVIC IP" u="1"/>
        <s v="OOO &quot;AGROHIM IMPORT EXPORT&quot;" u="1"/>
        <s v="RENOKOLL RUS" u="1"/>
        <s v="OOO Namangan Momiq Sochiqlari " u="1"/>
        <s v="OOO `DJEIAFSI EVRAZIIA`" u="1"/>
        <s v="OOO `INTER-TREID`" u="1"/>
        <s v="OOO &quot;DOLGOV TREID&quot;" u="1"/>
        <s v="OOO `ALITA GAMMA`" u="1"/>
        <s v="OOO &quot;DEPO&quot;" u="1"/>
        <s v="OOO &quot;MS BIO&quot;" u="1"/>
        <s v="OOO &quot;CAINIK&quot;" u="1"/>
        <s v="OOO `INTERFUD RUSMOL`" u="1"/>
        <s v="OOO &quot;AKOMATIK&quot;" u="1"/>
        <s v="AO &quot;AGROPRODUKT&quot;" u="1"/>
        <s v="OOO `ARAZRENK ALIFA`" u="1"/>
        <s v="CP SIRDARYO AGRO CLUSTER" u="1"/>
        <s v="OOO &quot;AQUA LIFE GROUP SYSTEM&quot;" u="1"/>
        <s v="OOO &quot;GREINRUS&quot;" u="1"/>
        <s v="OOO &quot;GARMONIIA&quot;" u="1"/>
        <s v="OOO &quot;CAIKOFE 24&quot;" u="1"/>
        <s v="OOO &quot;HIMMED SINTEZ&quot;" u="1"/>
        <s v="OOO &quot; NUTRITEH RUS" u="1"/>
        <s v="OOO &quot;JAMSHID TRANS YOL&quot;" u="1"/>
        <s v="MOSKOVSKOE PREDSTAVITELISTVO KOMPANII &quot;IPSEN FARMA&quot; (FRANTZIIA)" u="1"/>
        <s v="OOO &quot;AKO-MED-S M&quot;" u="1"/>
        <s v="OOO AVENSIS AGRO " u="1"/>
        <s v="OOO &quot;GRUPPA KOMPANII&quot;SLAVTEHBIZNES&quot;" u="1"/>
        <s v="OOO &quot;FIRMA OPTIKS GRUPP&quot;" u="1"/>
        <s v="OOO &quot;LITMOL&quot;" u="1"/>
        <s v="OOO &quot;TZENTRIMAKS&quot;" u="1"/>
        <s v="OOO &quot;VVTK&quot;" u="1"/>
        <s v="OOO AGRONATURAL" u="1"/>
        <s v="IP OOO INDORAMA AGRO " u="1"/>
        <s v="OOO &quot;AGRO PLIUS&quot;" u="1"/>
        <s v="CP &quot;BURAN SAVDO&quot;" u="1"/>
        <s v="OOO &quot;ZEMLIAKOFF KROP PROTEKSHEN&quot;" u="1"/>
        <s v="OOO &quot;BIOTOR&quot;" u="1"/>
        <s v="KRESTIIANSKOE (FERMERSKOE) HOZIAISTVO KALINA" u="1"/>
        <s v="OOO &quot;SOLIUGRIN&quot;" u="1"/>
        <s v="OOO &quot;HIIUMITEK&quot;" u="1"/>
        <s v="OOO &quot;IMPAKT&quot;" u="1"/>
        <s v="OOO &quot;TREIDGRUPP&quot;" u="1"/>
        <s v="OOO PZZHPP POYTAXT TA'MINOT " u="1"/>
        <s v="OOO &quot;OLMIKS&quot;" u="1"/>
        <s v="OOO &quot;INTERPRODUKT&quot;" u="1"/>
        <s v="OOO `AN SI FARMASIIUTIKALZ`" u="1"/>
        <s v="OOO OLTIN CHINOR AGRO " u="1"/>
        <s v="OOO `KOMPANIIA `ANGSTREM TREIDING`" u="1"/>
        <s v="OOO &quot;LEDINAR&quot;" u="1"/>
        <s v="OOO `KONUS+`" u="1"/>
        <s v="OOO MAROQAND MEVA-SABZAVOT " u="1"/>
        <s v="IP OOO AZIA KRAFT" u="1"/>
        <s v="OOO `KLARION`" u="1"/>
        <s v="OOO &quot;ZOOMASTER&quot;" u="1"/>
        <s v="OOO &quot;ASHAN&quot;" u="1"/>
        <s v="OOO &quot;TIHOOKEANSKII TRANSPORTNYI SERVIS&quot;" u="1"/>
        <s v="OOO &quot;DJEIAFSI EVRAZIIA&quot;" u="1"/>
        <s v="OOO KOKCHA TEKSTIL " u="1"/>
        <s v="OOO AGROHOUSE " u="1"/>
        <s v="OOO &quot;BIO-PLANT&quot;" u="1"/>
        <s v="OOO &quot; IFODA AGRO KIMYO HIMOYA&quot;" u="1"/>
        <s v="OOO &quot;EVROHIM TREIDING RUS&quot;" u="1"/>
        <s v="OOO &quot; LISTERRA&quot;" u="1"/>
        <s v="OOO HERCULES PLUSE " u="1"/>
        <s v="OOO &quot;Baliq Sahovati&quot;" u="1"/>
        <s v="OOO &quot;MOLTORG&quot;" u="1"/>
        <s v="OOO &quot;INGRIKEM&quot;" u="1"/>
        <s v="OOO &quot;CERNIAHOVSKII AGROTEH&quot;" u="1"/>
        <s v="OOO &quot;PROFASHNL MIKS TEKNOLODJI&quot;" u="1"/>
        <s v="OOO `MODERN`" u="1"/>
        <s v="CP &quot;Agro Trade House&quot;" u="1"/>
        <s v="OOO &quot;KLEVER&quot;" u="1"/>
        <s v="OOO &quot;GRIGORII&quot;" u="1"/>
        <s v="OOO &quot;AVEREST-2005&quot;" u="1"/>
        <s v="IP SHOKIROV ANVARJON RAHMATOVIC" u="1"/>
        <s v="OOO &quot;NESKUCAI&quot;" u="1"/>
        <s v="OOO &quot;OPTTORGKOMMERTZ&quot;" u="1"/>
        <s v="OOO &quot;GERDA MED(&quot;" u="1"/>
        <s v="ZAO &quot;AGROFIRMA PAVLOVSKAIA NIVA&quot;" u="1"/>
        <s v="OOO &quot;AKZOTIKA&quot;" u="1"/>
        <s v="OOO &quot;IMPORTЁR&quot;" u="1"/>
        <s v="OOO &quot;ADM TREIDING&quot;" u="1"/>
        <s v="OOO `KESKO FUD RUS`" u="1"/>
        <s v="OOO &quot;FAS-AGRO&quot;" u="1"/>
        <s v="OOO &quot;PRIMA&quot;" u="1"/>
        <s v="OOO DAIRY CAB " u="1"/>
        <s v="OOO &quot;BRENDAKS DVA&quot;" u="1"/>
        <s v="OOO &quot;STRAID&quot;" u="1"/>
        <s v="OOO &quot;NAVIGATOR MILK&quot;" u="1"/>
        <s v="OOO &quot;DIUPON NAUKA I TEHNOLOGII&quot;" u="1"/>
        <s v="OOO &quot;TZENTR-TUR&quot;" u="1"/>
        <s v="OOO &quot;INTERKO&quot;" u="1"/>
        <s v="DENOV OLTIN YERLARI " u="1"/>
        <s v="OOO &quot;DTL INTERNASHNL&quot;" u="1"/>
        <s v="OOO &quot;BIO-RAD LABORATORII&quot;" u="1"/>
        <s v="OOO &quot;KOMPANIIA NALKO&quot;" u="1"/>
        <s v="OOO &quot;DIAAM&quot;" u="1"/>
        <s v="SP OOO &quot;SAN AGROHIM&quot;, TEL.: +998 66 240 22 75" u="1"/>
        <s v="OOO &quot;SPIRIT&quot;" u="1"/>
        <s v="ZAO &quot;BIOKAD&quot;" u="1"/>
        <s v="OOO &quot;MILK STAF&quot;" u="1"/>
        <s v="OOO &quot;AGRO HOUSE&quot;" u="1"/>
        <s v="OOO &quot;GLOBAL INKS&quot;" u="1"/>
        <s v="Kadirov Ibraximjon Obidjanovich" u="1"/>
        <s v="OAO MOLOCNYI KOMBINAT &quot;VORONEJSKII&quot;" u="1"/>
        <s v="OOO RUZING" u="1"/>
        <s v="OAO &quot;REATAKS&quot;" u="1"/>
        <s v="OOO &quot;KLEVER-M&quot;" u="1"/>
        <s v="OAO &quot;KUIBYSHEVAZOT&quot;" u="1"/>
        <s v="OOO &quot;SIGMA-ALDRIC RUS&quot;" u="1"/>
        <s v="OOO `POLE KAPITAL`" u="1"/>
        <s v="OOO &quot;BHARAT BAZAAR&quot;" u="1"/>
        <s v="OOO &quot;KESKO FUD RUS&quot;" u="1"/>
        <s v="AGRITAK OOO" u="1"/>
        <s v="OOO &quot;TERRATARSA DON&quot;" u="1"/>
        <s v="OOO `NORTA MIT`" u="1"/>
        <s v="OOO &quot;BORK-IMPORT&quot;" u="1"/>
        <s v="KO`KLAMZOR SERVIS MCHJ" u="1"/>
        <s v="OOO &quot;KANEVSKAGRO&quot;" u="1"/>
        <s v="OOO MEGA MART BUSINESS " u="1"/>
        <s v="OOO &quot;PDP&quot;" u="1"/>
        <s v="OOO `IMPORTLOGISTIK`" u="1"/>
        <s v="OOO `DARY POLEI`" u="1"/>
        <s v="IP &quot;GALEEV RUSLAN RUSTAMOVIC&quot;" u="1"/>
        <s v="OOO &quot;M-SERVIS&quot;" u="1"/>
        <s v="OOO &quot;RIMTZ&quot;" u="1"/>
        <s v="OOO &quot;SAMMIT AGRO&quot;" u="1"/>
        <s v="OOO `ABSOLIUT`" u="1"/>
        <s v="OOO &quot;NPO DIAGNOSTICESKIE SISTEMY&quot;" u="1"/>
        <s v="OOO NPO &quot;DIAGNOSTICESKIE SISTEMY&quot;" u="1"/>
        <s v="OOO &quot;DANON-INDUSTRIIA&quot;" u="1"/>
        <s v="OOO &quot;LAION RUS&quot;" u="1"/>
        <s v="OOO &quot;ROSAGROTREID&quot;" u="1"/>
        <s v="OOO`HORIBA`" u="1"/>
        <s v="OOO &quot;BIZNES MENEDJMENT&quot;" u="1"/>
        <s v="OOO `BRENDAKS DVA`" u="1"/>
        <s v="OOO &quot;TD POLIMETALL&quot;" u="1"/>
        <s v="OOO `AGRO PRO`" u="1"/>
        <s v="OOO BCT CLUSTER AGROKOMPLEKS" u="1"/>
        <s v="ZAO`FERTIKA`" u="1"/>
        <s v="OOO &quot;AGROPROMROST&quot;" u="1"/>
        <s v="IP SHAPOVALOVA SVETLANA NIKOLAEVNA" u="1"/>
        <s v="OOO &quot;AGROBIOKOM&quot;" u="1"/>
        <s v="OOO `AUTSPAN INTERNESHNL`" u="1"/>
        <s v="OOO &quot;KORPORATZIIA RUSI&quot;" u="1"/>
        <s v="OOO &quot;AGROKOMPANIIA ATAMAN&quot;" u="1"/>
        <s v="OOO `TDS`" u="1"/>
        <s v="OOO &quot;AN SI FARMASIIUTIKALZ&quot;" u="1"/>
        <s v="OOO &quot;ZAVOD MINERALINYH UDOBRENII&quot;" u="1"/>
        <s v="OOO &quot;ARIAN&quot;" u="1"/>
        <s v="BIOMED GROUP" u="1"/>
        <s v="OOO &quot;AKOPRODUKT&quot;" u="1"/>
        <s v="OOO &quot;GIDROMON&quot;" u="1"/>
        <s v="ZAO &quot;SIBIRSKII TZENTR INVESTITZIONNYH TEHNOLOGII&quot;" u="1"/>
        <s v="OOO PK `AKIV`" u="1"/>
        <s v="OOO &quot;OKTANA&quot;" u="1"/>
        <s v="OOO &quot;ROMANOVSKI AGRO&quot;" u="1"/>
        <s v="SURXON GOLDEN TRADE OOO" u="1"/>
        <s v="OOO &quot;FORTUNA&quot;" u="1"/>
        <s v="OOO Kroprotekt " u="1"/>
        <s v="OOO &quot;NORDIK FUD&quot;" u="1"/>
        <s v="OOO `ALIIANS`" u="1"/>
        <s v="IP UREZCENKO ALEKSANDR VALERIEVIC" u="1"/>
        <s v="OOO `BIAR`" u="1"/>
        <s v="OOO &quot;PIROTEK&quot;" u="1"/>
        <s v="OOO SAMO FARM SERVIS " u="1"/>
        <s v="OOO &quot;MAZUTOPTSERVIS&quot;" u="1"/>
        <s v="OOO &quot;TORGOVYI DOM &quot;AGROMASTER&quot;" u="1"/>
        <s v="OOO &quot;OMEGA&quot;" u="1"/>
        <s v="OOO FAKTORIIA" u="1"/>
        <s v="OOO &quot;RUSHIMBIO&quot;" u="1"/>
        <s v="OOO &quot;AGROALIIANS&quot;" u="1"/>
        <s v="OOO &quot;TORGOVYI DOM SIAMART&quot;" u="1"/>
        <s v="AO&quot;KONAR&quot;" u="1"/>
        <s v="OOO `PETRO-HAHUA`" u="1"/>
        <s v="OOO &quot;ALIIANSIMPORT&quot;" u="1"/>
        <s v="OOO NPK &quot;BERES&quot;" u="1"/>
        <s v="OOO &quot;AIVON BIIUTI PRODAKTS KOMPANI&quot;" u="1"/>
        <s v="OOO &quot;HEMETALL&quot;" u="1"/>
        <s v="OOO &quot;TREISI-IUG&quot;" u="1"/>
        <s v="OOO `BIZNES AKSPERT`" u="1"/>
        <s v="AO &quot;KUPAVNAREAKTIV&quot;" u="1"/>
        <s v="ZAKRYTOE AKTZIONERNOE OBSHESTVO &quot;HIMAKS LIMITED&quot;" u="1"/>
        <s v="OOO AZHURSTAL " u="1"/>
        <s v="OOO `AGROOPTIMA`" u="1"/>
        <s v="OOO &quot;AKOTI&quot;" u="1"/>
        <s v="AO &quot;FOSAGRO-CEREPOVETZ&quot;" u="1"/>
        <s v="OOO MAGNOLIA-FLOWERS " u="1"/>
        <s v="OOO&quot;NAUCNO-PROIZVOD.PREDPRIIATIE&quot;ROSTAKTEHNOLOGII&quot;" u="1"/>
        <s v="ZAO &quot;AGRIMATKO&quot;" u="1"/>
        <s v="OOO `BRIO TREID AND LODJISTIK`" u="1"/>
        <s v="OOO &quot;LOGISTIKTREID&quot;" u="1"/>
        <s v="OOO &quot;ORIKS-PARTNER&quot;" u="1"/>
        <s v="ZAO `FERRERO RUSSIIA`" u="1"/>
        <s v="OOO &quot;PATRON&quot;" u="1"/>
        <s v="OOO &quot;OKSAID&quot;" u="1"/>
        <s v="OOO &quot;ART TESORO&quot;" u="1"/>
        <s v="OOO &quot;GAZAGROHIM&quot;" u="1"/>
        <s v="OOO &quot;AROMINT TEHNOLOGII VINA&quot;" u="1"/>
        <s v="OOO &quot;MIRA&quot;" u="1"/>
        <s v="OOO &quot;BONSAI&quot;" u="1"/>
        <s v="`TORGOVYI DOM POLIMETALL` OOO" u="1"/>
        <s v="OOO &quot;CELIABINSKII ZAVOD PO PROIZVODSTVU KOKSOHIMICESKOI PRODUKTZII&quot;" u="1"/>
        <s v="OOO &quot;NPK &quot;HIMMED&quot;" u="1"/>
        <s v="OOO AGRO LIGHT BUSINESS " u="1"/>
        <s v="OOO &quot;FIRMA &quot;IAVENTA-PLIUS&quot;" u="1"/>
        <s v="AO NAK AZOT" u="1"/>
        <s v="IP MAGOMEDOV DJABRAIL ALIEVIC" u="1"/>
        <s v="OOO &quot;RAZDOLIE&quot;" u="1"/>
        <s v="OOO &quot;GLOBAL&quot;" u="1"/>
        <s v="OOO &quot;VITAFIT&quot;" u="1"/>
        <s v="OOO `DELITA ORIDJIN`" u="1"/>
        <s v="HK ECO FRUIT ASIA " u="1"/>
        <s v="OOO &quot;KAZANI AGROHIMSERVIS&quot;" u="1"/>
        <s v="INDIVIDUALINYI PREDPRINIMATELI CERESHNEV ALEKSANDR OLEGOVIC" u="1"/>
        <s v="ZAO &quot;BIOHIMMAK&quot;" u="1"/>
        <s v="SP OOO AGRODINAMIX " u="1"/>
        <s v="OOO &quot;ALTOR&quot;" u="1"/>
        <s v="AO TORFOPREDPRIIATIE &quot;NESTEROVSKOE&quot;" u="1"/>
        <s v="OOO BUSTON GREEN GARDEN " u="1"/>
        <s v="OOO &quot;R.I.O.&quot;" u="1"/>
        <s v="OOO &quot;PERSIIA&quot;" u="1"/>
        <s v="OOO &quot;SINTKOLOR&quot;" u="1"/>
        <s v="OOO &quot;PIONER TREID&quot;" u="1"/>
        <s v="OOO &quot;BALTIK-TERRA&quot;" u="1"/>
        <s v="OOO &quot;KOMPANIIA CAIGOROD&quot;" u="1"/>
        <s v="OOO &quot;HIMICESKIE ALEMENTY RUSHIM&quot;" u="1"/>
        <s v="OOO &quot;NATAN&quot;" u="1"/>
        <s v="OOO &quot;ABMAX&quot;" u="1"/>
        <s v="OOO &quot;SAMO FARM SERVIS&quot;" u="1"/>
        <s v="OOO &quot;KIBERPROEKT&quot;" u="1"/>
        <s v="OOO &quot;SUFFLE AGRO RUS&quot;" u="1"/>
        <s v="OOO &quot;UNIVERSALINYE PISHEVYE TEHNOLOGII&quot;" u="1"/>
        <s v="OOO &quot;NIIUTON&quot;" u="1"/>
        <s v="OOO &quot;ASTERIIA&quot;" u="1"/>
        <s v="CP Utkir Veterinar " u="1"/>
        <s v="OOO &quot;AGROLIGA&quot;" u="1"/>
        <s v="OOO &quot;GLOBAL-M&quot;" u="1"/>
        <s v="OOO &quot;TRAVEL RITEIL DOMODEDOVO&quot;" u="1"/>
        <s v="INDIVIDUALINYI PREDPRINIMATELI BOCKOVA IRINA NIKOLAEVNA" u="1"/>
        <s v="OOO &quot;PK HIMPROM&quot;" u="1"/>
        <s v="OOO `TREIDMASTER`" u="1"/>
        <s v="OOO &quot;KERRI&quot;" u="1"/>
        <s v="OOO &quot;IARPOJINVEST&quot;" u="1"/>
        <s v="OOO &quot;LORRIN&quot;" u="1"/>
        <s v="OOO &quot;LAKTO&quot;" u="1"/>
        <s v="OOO `TRANSIMPORT`" u="1"/>
        <s v="FH &quot;SALAR NURITDINOV PAHRIDDIN&quot;" u="1"/>
        <s v="OOO &quot;PSB-ANTEKS GROUP&quot;" u="1"/>
        <s v="OOO &quot;HUM POWER BUSINESS&quot;" u="1"/>
        <s v="OOO &quot;MEGA MART BUSINESS&quot;" u="1"/>
        <s v="OOO &quot;TRADITZIONNYE PRODUKTY PITANIIA&quot;" u="1"/>
        <s v="OOO JIASHENG INTERNATIONAL AGRICULTURAL TECHNOLOGY " u="1"/>
        <s v="OOO &quot;BALTIK IMPERIAL&quot;" u="1"/>
        <s v="SP OOO &quot;AGRIUS&quot;" u="1"/>
        <s v="OOO &quot;KORDEKS KOMPANI&quot;" u="1"/>
        <s v="OOO AGRO ANATOLIA " u="1"/>
        <s v="OOO SP &quot;MEHR SAODAT&quot;" u="1"/>
        <s v="OOO &quot;RAINBOUFRUT&quot;" u="1"/>
        <s v="OOO&quot;AGROSEMTZENTR&quot;" u="1"/>
        <s v="OOO &quot;NAUCNO-TEHNICESKOE OBIEDINENIE IRA-POLIUS&quot;" u="1"/>
        <s v="OOO &quot;MASTERFUDS&quot;" u="1"/>
        <s v="SP OOO UZTEX UCHKURGAN " u="1"/>
        <s v="OOO &quot;IMPORT-GRUPP&quot;" u="1"/>
        <s v="OOO &quot;IBERIUS&quot;" u="1"/>
        <s v="OOO &quot;MELINITZA PRIPRAV NESSE&quot;" u="1"/>
        <s v="OOO &quot;NAUCNO-KONSULITATZIONNYI TZENTR FLORA&quot;" u="1"/>
        <s v="OOO QARAQALPAQ AGRO IMPEKS" u="1"/>
        <s v="OOO &quot;PROTTORG&quot;" u="1"/>
        <s v="ZAO &quot;TIANI JENI AKADEMIIA KITAISKOI KULITURY I MEDITZINY&quot;" u="1"/>
        <s v="OOO &quot;LARS&quot;" u="1"/>
        <s v="OOO &quot;BASF STROITELINYE SISTEMY&quot;" u="1"/>
        <s v="OOO &quot;AISBERG&quot;" u="1"/>
        <s v="OOO `ARIVERA`" u="1"/>
        <s v="OOO&quot;Kroprotekt&quot;" u="1"/>
        <s v="OOO Preferita Serra" u="1"/>
        <s v="OOO &quot;GLOBAMI&quot;" u="1"/>
        <s v="OOO &quot;KRASNOE KOLESO&quot;" u="1"/>
        <s v="OOO TORFOGEL TORFUSHA " u="1"/>
        <s v="OOO &quot;MONOLITH TECHNO IMPEX&quot;" u="1"/>
        <s v="OOO &quot;FRANTORG&quot;" u="1"/>
        <s v="OOO &quot;TRIAS TREID&quot;" u="1"/>
        <s v="OOO &quot;BELAIA GORA&quot;" u="1"/>
        <s v="OOO &quot;AGROSOIL TREID&quot;" u="1"/>
        <s v="AO &quot;HIMREAKTIV&quot;" u="1"/>
        <s v="OOO &quot;SITIKRAFT&quot;" u="1"/>
        <s v="IP SMIRNOV EVGENII LEONTIEVIC" u="1"/>
        <s v="SP OOO SHOVOT TEKSTIL " u="1"/>
        <s v="OOO &quot;BESTAKVATIKS&quot;" u="1"/>
        <s v="OOO &quot;TOR&quot;" u="1"/>
        <s v="OOO &quot;MIZUKI&quot;" u="1"/>
        <s v="OOO &quot;AIR PRODAKTS&quot;" u="1"/>
        <s v="ZAO &quot;DV-RESURS&quot;" u="1"/>
        <s v="OAO &quot;DALIHIMFARM&quot;" u="1"/>
        <s v="SP OOO &quot;FERTEPRO&quot;" u="1"/>
        <s v="CP &quot;Agro Aziya Group&quot;" u="1"/>
        <s v="OOO `AURA`" u="1"/>
        <s v="OOO &quot;ROUTERBOKS&quot;" u="1"/>
        <s v="OOO &quot;GALEREIA HIMII&quot;" u="1"/>
        <s v="OOO &quot;TI-POINT&quot;" u="1"/>
        <s v="IP STAROV K.V." u="1"/>
        <s v="OOO`MEGABALT`" u="1"/>
        <s v="IP PRESNAKOV IGORI ANATOLIEVIC" u="1"/>
        <s v="OOO &quot;SERVISTREID&quot;" u="1"/>
        <s v="OOO &quot;TENKU MUGEN&quot;" u="1"/>
        <s v="OOO &quot;AKSITON ANALITIK&quot;" u="1"/>
        <s v="OOO &quot;AGROHIMPLAST&quot;" u="1"/>
        <s v="OOO `PPG INDASTRIZ`" u="1"/>
        <s v="OOO FIRMA `TORGOVYI DOM IARMARKA`" u="1"/>
        <s v="OOO &quot;PRIMAVERA&quot;" u="1"/>
        <s v="OAO &quot;VITAL DEVELOPMENT KORPORAISHN&quot;" u="1"/>
        <s v="OOO &quot;AI-DI-BI RUS&quot;" u="1"/>
        <s v="OOO &quot;ATLAS&quot;" u="1"/>
        <s v="OOO SARMISHSOY CHASHMASI " u="1"/>
        <s v="OOO &quot;AGROMARKET-IUG&quot;" u="1"/>
        <s v="OOO &quot;BIURO AZIKAZI&quot;" u="1"/>
        <s v="CP SALAR ARDA " u="1"/>
        <s v="OOO &quot;MIASOKOMBINAT DUBKI&quot;" u="1"/>
        <s v="OOO &quot;NORTIIA&quot;" u="1"/>
        <s v="OOO &quot;SPETZII DONA&quot;" u="1"/>
        <s v="OOO &quot;PRAIM BRANDS&quot;" u="1"/>
        <s v="OOO &quot;PPG INDASTRIZ&quot;" u="1"/>
        <s v="OOO AGRO KONTINENT " u="1"/>
        <s v="OOO &quot;AGRO-DEPARTAMENT&quot;" u="1"/>
        <s v="OOO &quot;MILFORD&quot;" u="1"/>
        <s v="OOO &quot;TOCKA ROSTA&quot;" u="1"/>
        <s v="CP OOO CALPIA " u="1"/>
        <s v="OOO Ecco Life " u="1"/>
        <s v="OOO `MILIHPRODUKT`" u="1"/>
        <s v="OOO &quot;FAROVON HAYOT KALITI&quot;" u="1"/>
        <s v="AO `APAK-SERVIS`" u="1"/>
        <s v="OOO GREEN BIO TECH" u="1"/>
        <s v="OOO &quot;SI.PI.AS.KOMPANI&quot;" u="1"/>
        <s v="OOO &quot;SEPTORG&quot;" u="1"/>
        <s v="KAO AZOT" u="1"/>
        <s v="OOO &quot;KONKVEST&quot;" u="1"/>
        <s v="OOO &quot;GLOBAL TREID KORPOREISHN&quot;" u="1"/>
        <s v="OOO &quot;NPK HIMMED&quot;" u="1"/>
        <s v="OOO &quot;APIS&quot;" u="1"/>
        <s v="OOO &quot;KOFE SIRENA&quot;" u="1"/>
        <s v="OOO &quot;MODEM ORION&quot;" u="1"/>
        <s v="OOO `TREID GRUPP`" u="1"/>
        <s v="OOO &quot;AGRO MINERAL SERVIS&quot;" u="1"/>
        <s v="OOO &quot;MAL KOM&quot;" u="1"/>
        <s v="OOO &quot;PARTNER&quot;" u="1"/>
        <s v="OOO `ASHAN`" u="1"/>
        <s v="OOO &quot;TRAVEL RITEIL SANKT-PETERBURG&quot;" u="1"/>
        <s v="OOO &quot;NAUCNO-KONSULITATZIONNYI TZENTR &quot;FLORA&quot;" u="1"/>
        <s v="OOO &quot;EILAN&quot;" u="1"/>
        <s v="NPP NAMUNA-DIER " u="1"/>
        <s v="OOO &quot;SELEN&quot;" u="1"/>
        <s v="OOO &quot;KASSANDRA-BALT&quot;" u="1"/>
        <s v="OOO &quot;OSMAN&quot;" u="1"/>
        <s v="OOO &quot;MEJREGIONAGROHIM&quot;" u="1"/>
        <s v="OOO &quot;PROMYSHLENNO-KOMMERCESKAIA FIRMA &quot;ORION&quot;" u="1"/>
        <s v="OOO &quot;DJETRIKO&quot;" u="1"/>
        <s v="OOO &quot;TIPSY&quot;" u="1"/>
        <s v="OOO &quot;DAUGAVA&quot;" u="1"/>
        <s v="AO HIMREAKTIVSNAB" u="1"/>
        <s v="OOO &quot;EVROLOGISTIK&quot;" u="1"/>
        <s v="OOO &quot;PRIMLOGISTIK&quot;" u="1"/>
        <s v="OOO &quot;RCK-LOGISTIK&quot;" u="1"/>
        <s v="OOO BIO AGRO" u="1"/>
        <s v="OOO `NOIKEM`" u="1"/>
        <s v="OOO &quot;ANJELINA&quot;" u="1"/>
        <s v="OOO `LISETZ SOLIUSHNS`" u="1"/>
        <s v="ZAO &quot;FARM-HOLDING&quot;" u="1"/>
        <s v="OOO &quot;M-PORT&quot;" u="1"/>
        <s v="OOO &quot;TKS&quot;" u="1"/>
        <s v="ZAO &quot;RUSKAN&quot;" u="1"/>
        <s v="OOO &quot;MALINOVKA&quot;" u="1"/>
        <s v="&quot;BUNYODKOR  UNIVERSAL TEKSTIL&quot; CO.LTD P/P &quot;ASAKA BANK&quot; AKB SYRDARIINSKII OBLASTNOI FILIAL" u="1"/>
        <s v="OOO &quot;RUZING&quot;" u="1"/>
        <s v="AO &quot;SHETELIG RUS&quot;" u="1"/>
        <s v="OOO `KRAUN TRAIDING`" u="1"/>
        <s v="OAO &quot;TEHNOFORM&quot;" u="1"/>
        <s v="OOO &quot;SNK&quot;" u="1"/>
        <s v="OOO &quot;DOMINION PLIUS&quot;" u="1"/>
        <s v="PORLOK ISTIKBOL SARI OOO" u="1"/>
        <s v="OOO &quot;GAZALKENT QURILISH MOLLARI&quot;" u="1"/>
        <s v="AO HIMREAKTIV" u="1"/>
        <s v="OOO `PROMMEBELI-IJEVSK`" u="1"/>
        <s v="OOO &quot;ANGOR SURXON G URURI&quot;" u="1"/>
        <s v="OOO &quot;SLIMVORK&quot;" u="1"/>
        <s v="OOO &quot;NPTZ NOVAGROTEH&quot;" u="1"/>
        <s v="OOO NPTZ &quot;NOVAGROTEH&quot;" u="1"/>
        <s v="OOO &quot;BIOVITRUM&quot;" u="1"/>
        <s v="OOO &quot;EVROPOSTAVKA&quot;" u="1"/>
        <s v="OOO &quot;PROMPOSTAVKA&quot;" u="1"/>
        <s v="OOO &quot;TTZ VYMPEL&quot;" u="1"/>
        <s v="OOO _x001a_GRAVIY PLYUS F_x001a_" u="1"/>
        <s v="OBSHESTVO S OGRANICENNOI OTVETSTVENNOSTIIU `BAIKALRUD`" u="1"/>
        <s v="OOO &quot;KOMPANIIA M&quot;" u="1"/>
        <s v="PE TIELONG CONSULT AND LOGISTICS " u="1"/>
        <s v="OOO &quot;VIAL INTER&quot;" u="1"/>
        <s v="OOO &quot;DJEI RUS&quot;" u="1"/>
        <s v="OOO &quot;IANKINA AGRO&quot;" u="1"/>
        <s v="OOO &quot;LEBOZOL VOSTOK&quot;" u="1"/>
        <s v="FILIAL KOMPANII `HALLIBURTON INTERNASHNL INK.`" u="1"/>
        <s v="OOO &quot;TORGOVYI DOM POLIMETALL&quot;" u="1"/>
        <s v="OOO &quot;KOLUMB&quot;" u="1"/>
        <s v="OOO &quot;IUGSNABRESURS&quot;" u="1"/>
        <s v="ZAO &quot;GAZAGROHIM&quot;" u="1"/>
        <s v="OOO GOOD AUTO TRADE " u="1"/>
        <s v="OOO &quot;MOGUNTZIIA-INTERRUS&quot;" u="1"/>
        <s v="OOO &quot;MAGDOMIR&quot;" u="1"/>
        <s v="OOO &quot;LIATRIS&quot;" u="1"/>
        <s v="OOO &quot;URALGIDROPONIKA&quot;" u="1"/>
        <s v="OOO &quot;NORD PLAS&quot;" u="1"/>
        <s v="ZAO &quot;BAZA №1 HIMREAKTIVOV&quot;" u="1"/>
        <s v="OOO &quot;RUSSKAIA VOSTOCNO-INDIISKAIA KOMPANIIA&quot;" u="1"/>
        <s v="OOO &quot;GINAR&quot;" u="1"/>
        <s v="OOO &quot;BEST-KONTRAKT&quot;" u="1"/>
        <s v="OOO `TEGOLA RUFING SEILZ`" u="1"/>
        <s v="OOO &quot;HIMTEHIMPORT&quot;" u="1"/>
        <s v="OOO. `SOLYUGRIN`" u="1"/>
        <s v="AO SHELKOVO AGROHIM" u="1"/>
        <s v="OOO &quot;INGREDIENTY. RAZVITIE&quot;" u="1"/>
        <s v="OOO &quot;TORGOVYI DOM ORU DJAPAN&quot;" u="1"/>
        <s v="AO &quot;LENREAKTIV&quot;" u="1"/>
        <s v="IP OOO AGRIMATCO GENERAL " u="1"/>
        <s v="OOO &quot;ALOEN NP&quot;" u="1"/>
        <s v="OOO &quot;SUPER SYSTEM GROUP&quot;" u="1"/>
        <s v="AO OLIGERD" u="1"/>
        <s v="OOO `PROFI`" u="1"/>
        <s v="OOO &quot;FIRMA &quot;AGBINA&quot;" u="1"/>
        <s v="OOO GURLAN ZARTOSH " u="1"/>
        <s v="ZAO &quot;HIMAKS LIMITED&quot;" u="1"/>
        <s v="OOO &quot;FORT&quot;" u="1"/>
        <s v="OOO &quot;UNIVAR&quot;" u="1"/>
        <s v="SP&quot;BOW Co.,LTD&quot;" u="1"/>
        <s v="OOO &quot;SIGIRIIA&quot;" u="1"/>
        <s v="IP TOLKACEV PAVEL SERGEEVIC" u="1"/>
        <s v="OOO &quot;PETSNAB&quot;" u="1"/>
        <s v="ZAO &quot;VALTA PET PRODAKTS&quot;" u="1"/>
        <s v="OOO &quot;RAD&quot;" u="1"/>
        <s v="&quot;NEVA MILK&quot; OOO" u="1"/>
        <s v="OOO''OPTIMUS FERRO''" u="1"/>
        <s v="OAO &quot;VIMM-BILLI-DANN&quot;" u="1"/>
        <s v="ZAO &quot;IARA&quot;" u="1"/>
        <s v="OOO &quot;RALEKS&quot;" u="1"/>
        <s v="IP MADURAPPERUMA ARACCIGE TILAK PUSHPA KUMARA" u="1"/>
        <s v="OOO &quot;GROUGRIN&quot;" u="1"/>
        <s v="OOO &quot;Business Grand&quot;" u="1"/>
        <s v="OOO &quot;Gold Agro Fresh&quot; TERMEZSKII R-N," u="1"/>
        <s v="OOO &quot;INSTAR LODJISTIKS&quot;" u="1"/>
        <s v="OOO &quot;MOGUNTZIIA SPETZII I TEHNOLOGII&quot;" u="1"/>
        <s v="OOO &quot;HIMPARTNERY&quot;" u="1"/>
        <s v="OOO &quot;SINGENTA&quot;" u="1"/>
        <s v="OOO &quot;FES IMPAKS&quot;" u="1"/>
        <s v="OOO &quot;FAKTORIIA&quot;" u="1"/>
        <s v="ZAO &quot;LENREAKTIV&quot;" u="1"/>
        <s v="OOO &quot;LOCAL HEALTHCARE&quot;" u="1"/>
        <s v="OOO&quot;AGROTZENTR EVROHIM-KRASNODAR&quot;" u="1"/>
        <s v="OOO &quot;AGROMASTER&quot;" u="1"/>
        <s v="OOO &quot;CAINYI DOM TONUS&quot;" u="1"/>
        <s v="OOO &quot;MONDEGRIN&quot;" u="1"/>
        <s v="IP KOJEVNIKOVA KRISTINA MAKSIMOVNA" u="1"/>
        <s v="OOO &quot;SIDLING&quot;" u="1"/>
        <s v="OOO &quot;NOVYI BEREG&quot;" u="1"/>
        <s v="OOO COMFORT ENJINEERING GROUP " u="1"/>
        <s v="OOO &quot;BAR&quot;" u="1"/>
        <s v="OOO&quot;AGRO KONTINENT&quot;" u="1"/>
        <s v="OOO &quot;PETROBUMSERVIS&quot;" u="1"/>
        <s v="IP OOO GREEN VALLEY LLC " u="1"/>
        <s v="OOO &quot;PORTTRANS&quot;" u="1"/>
        <s v="OOO &quot;Fargona Logon Mineral&quot;" u="1"/>
        <s v="OOO `ARTA`" u="1"/>
        <s v="OOO &quot;S.FISH&quot;" u="1"/>
        <s v="OOO &quot;PETROKOMPLEKT&quot;" u="1"/>
        <s v="OOO &quot;RUZKOM&quot;" u="1"/>
        <s v="OOO `TREID DV`" u="1"/>
        <s v="OOO &quot;MF REKORD&quot;" u="1"/>
      </sharedItems>
    </cacheField>
    <cacheField name="Importer Address" numFmtId="0">
      <sharedItems containsNonDate="0" containsString="0" containsBlank="1"/>
    </cacheField>
    <cacheField name="Country of Export" numFmtId="0">
      <sharedItems count="32">
        <s v="KAZAKHSTAN"/>
        <s v="CZECH"/>
        <s v="CHINA"/>
        <s v="TURKEY"/>
        <s v="KYRGYZSTAN"/>
        <s v="RUSSIA"/>
        <s v="JAPAN"/>
        <s v="GERMANY" u="1"/>
        <s v="GREAT BRITAIN" u="1"/>
        <s v="SWITZERLAND" u="1"/>
        <s v="FRANCE" u="1"/>
        <s v="BULGARIA" u="1"/>
        <s v="INDIA" u="1"/>
        <s v="ITALY" u="1"/>
        <s v="South Africa" u="1"/>
        <s v="CYPRUS" u="1"/>
        <s v="KOREA (REPUBLIC)" u="1"/>
        <s v="SAUDI ARABIA" u="1"/>
        <s v="SPAIN" u="1"/>
        <s v="LATVIA" u="1"/>
        <s v="GREECE" u="1"/>
        <s v="NETHERLANDS" u="1"/>
        <s v="POLAND" u="1"/>
        <s v="ISRAEL" u="1"/>
        <s v="BELGIUM" u="1"/>
        <s v="ESTONIA" u="1"/>
        <s v="IRAN" u="1"/>
        <s v="UNITED ARAB EMIRATES" u="1"/>
        <s v="UKRAINE" u="1"/>
        <s v="SLOVAKIA" u="1"/>
        <s v="GEORGIA" u="1"/>
        <s v="LITHUANIA" u="1"/>
      </sharedItems>
    </cacheField>
    <cacheField name="Country of Trade" numFmtId="0">
      <sharedItems/>
    </cacheField>
    <cacheField name="Country of Destination" numFmtId="0">
      <sharedItems/>
    </cacheField>
    <cacheField name="Description of Goods Original" numFmtId="0">
      <sharedItems/>
    </cacheField>
    <cacheField name="Description of Goods" numFmtId="0">
      <sharedItems longText="1"/>
    </cacheField>
    <cacheField name="Type of Product" numFmtId="0">
      <sharedItems count="8">
        <s v="Fertilisers containing the two fertilising elements nitrogen and phosphorus"/>
        <s v="Fertilizers in packages of a gross weight not exceeding 10 kg"/>
        <s v="Ammonium dihydrogen orthophosphate and mixtures thereof with diammonium hydrogen- orthophosphate"/>
        <s v="Fertilisers containing the three fertilising elements nitrogen, phosphorus and potassium"/>
        <s v="Other"/>
        <s v="Nitrites - nitrates of potassium" u="1"/>
        <s v="Fertilisers containing the two fertilising elements phosphorus and potassium" u="1"/>
        <s v="Diammonium hydrogenorthophosphate (diammonium phosphate)" u="1"/>
      </sharedItems>
    </cacheField>
    <cacheField name="HS Code" numFmtId="0">
      <sharedItems containsSemiMixedTypes="0" containsString="0" containsNumber="1" containsInteger="1" minValue="405101100" maxValue="3504009000" count="62">
        <n v="3105590000"/>
        <n v="3105100000"/>
        <n v="3105400000"/>
        <n v="3105201000"/>
        <n v="3105908000"/>
        <n v="3105209000"/>
        <n v="1006201100" u="1"/>
        <n v="902300001" u="1"/>
        <n v="1006309200" u="1"/>
        <n v="1006304800" u="1"/>
        <n v="2834294000" u="1"/>
        <n v="3102109000" u="1"/>
        <n v="1006209400" u="1"/>
        <n v="1902199000" u="1"/>
        <n v="1006306100" u="1"/>
        <n v="1006309800" u="1"/>
        <n v="3105300000" u="1"/>
        <n v="3102600000" u="1"/>
        <n v="3102210000" u="1"/>
        <n v="3102900000" u="1"/>
        <n v="3102401000" u="1"/>
        <n v="1006306700" u="1"/>
        <n v="3105909100" u="1"/>
        <n v="1006304400" u="1"/>
        <n v="2834100000" u="1"/>
        <n v="902200000" u="1"/>
        <n v="1006400000" u="1"/>
        <n v="1902191000" u="1"/>
        <n v="2834210000" u="1"/>
        <n v="3102290000" u="1"/>
        <n v="3504009000" u="1"/>
        <n v="902100009" u="1"/>
        <n v="1006201300" u="1"/>
        <n v="3105909900" u="1"/>
        <n v="2834298000" u="1"/>
        <n v="3102509000" u="1"/>
        <n v="1006304600" u="1"/>
        <n v="1006309400" u="1"/>
        <n v="902300009" u="1"/>
        <n v="3105510000" u="1"/>
        <n v="3504001000" u="1"/>
        <n v="3102101000" u="1"/>
        <n v="1006209600" u="1"/>
        <n v="1006309600" u="1"/>
        <n v="405101100" u="1"/>
        <n v="1006306300" u="1"/>
        <n v="1006209800" u="1"/>
        <n v="3105902000" u="1"/>
        <n v="1902110000" u="1"/>
        <n v="1006306500" u="1"/>
        <n v="3102309000" u="1"/>
        <n v="3105200000" u="1"/>
        <n v="902400000" u="1"/>
        <n v="2834292000" u="1"/>
        <n v="3102500000" u="1"/>
        <n v="405101900" u="1"/>
        <n v="3105600000" u="1"/>
        <n v="405901000" u="1"/>
        <n v="3102800000" u="1"/>
        <n v="902100001" u="1"/>
        <n v="3102301000" u="1"/>
        <n v="1006109200" u="1"/>
      </sharedItems>
    </cacheField>
    <cacheField name="Gross weight, kg" numFmtId="4">
      <sharedItems containsSemiMixedTypes="0" containsString="0" containsNumber="1" minValue="6" maxValue="605430"/>
    </cacheField>
    <cacheField name="Net weight in kg" numFmtId="4">
      <sharedItems containsSemiMixedTypes="0" containsString="0" containsNumber="1" minValue="5" maxValue="604200"/>
    </cacheField>
    <cacheField name="Net weight in t" numFmtId="4">
      <sharedItems containsSemiMixedTypes="0" containsString="0" containsNumber="1" minValue="5.0000000000000001E-3" maxValue="604.20000000000005"/>
    </cacheField>
    <cacheField name="Value, USD" numFmtId="4">
      <sharedItems containsSemiMixedTypes="0" containsString="0" containsNumber="1" minValue="92.676277999999996" maxValue="227783.4"/>
    </cacheField>
    <cacheField name="USD / KG (USD per kg)" numFmtId="4">
      <sharedItems containsSemiMixedTypes="0" containsString="0" containsNumber="1" minValue="0.34" maxValue="43.631999999999998"/>
    </cacheField>
    <cacheField name="Years" numFmtId="0" databaseField="0">
      <fieldGroup base="0">
        <rangePr groupBy="years" startDate="2019-01-04T00:00:00" endDate="2019-05-23T00:00:00"/>
        <groupItems count="3">
          <s v="&lt;04.01.2019"/>
          <s v="2019"/>
          <s v="&gt;23.05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ТОО &quot;КАЗФОСФАТ&quot; КАЗАХСТАН"/>
    <x v="0"/>
    <s v=" Almaty, md Samal 1, 1A, Kazakhstan"/>
    <s v="OOO &quot;AGROHIM IMPORT EXPORT&quot;"/>
    <x v="0"/>
    <m/>
    <x v="0"/>
    <s v="KAZAKHSTAN"/>
    <s v="Uzbekistan"/>
    <s v="1. МИНЕРАЛЬНЫЕ УДОБРЕНИЯ АММОФОС N-10 P-46 МАРКА Б, ВЫСШИЙ СОРТ, МАССОВАЯ ДОЛЯ УСВОЯЕМЫХ ФОСФАТОВ - 46%. ГОСТ 18918-85, УПАКОВАН В П/П МЕШКИ ПО 50КГ - ВСЕГО 2660 МЕШКОВ/ВЕС НЕТТО -133000 КГ._x000a_ПОИЗВОДИТЕЛЬ: ТАРАЗСКИЙ Ф-Л ТОО &quot;КАЗФОСФАТ&quot; КАЗАХСТАН._x000a_2. ВСЕГО"/>
    <s v="1. FERTILIZERS AMMOPHOS N-10, P-46 BRAND B, the highest grade, the mass fraction of assimilable phosphate - 46%. GOST 18918-85, packaged in a P / P bags of 50kg - Total 2660 bags / -133 000 NET WEIGHT KG. POIZVODITEL: Taraz LLP BRANCH &quot;Kazphosphate&quot; KAZAKHSTAN. 2. TOTAL"/>
    <x v="0"/>
    <x v="0"/>
    <n v="133272"/>
    <n v="133000"/>
    <n v="133"/>
    <n v="53200"/>
    <n v="0.4"/>
  </r>
  <r>
    <x v="1"/>
    <s v="&quot;MIG EUROPE S.R.O.&quot;, Na Krocince 856/36, Praha 9, ЧЕХИЯ"/>
    <x v="1"/>
    <s v=", Na Krocince 856/36, Praha 9, CZECH REPUBLIC"/>
    <s v="ООО &quot;SAN-SANICH&quot;"/>
    <x v="1"/>
    <m/>
    <x v="1"/>
    <s v="CZECH"/>
    <s v="Uzbekistan"/>
    <s v="1. Удобрение универсальное для растений 275мл TROPICAL (Польша) - кол. 50 шт, вес: 13,75 кг_x000a_2. 1 кор."/>
    <s v="1. The fertilizer universal for plants 275ml TROPICAL (Poland) - count. 50 units, weight: 13.75 2. 1 kg of the armature."/>
    <x v="1"/>
    <x v="1"/>
    <n v="15.36"/>
    <n v="13.75"/>
    <n v="1.375E-2"/>
    <n v="92.676277999999996"/>
    <n v="6.7400929454545455"/>
  </r>
  <r>
    <x v="2"/>
    <s v="HEBEI  MONBAND WATER SOLUBLE FERTILIZER CO.LTD"/>
    <x v="2"/>
    <m/>
    <s v="ООО &quot;IFODA AGRO KIMYO HIMOYA&quot;"/>
    <x v="2"/>
    <m/>
    <x v="2"/>
    <s v="CHINA"/>
    <s v="Uzbekistan"/>
    <s v="1. MONOAMMONIUM PHOSPHATE/ Фосфат моноаммония, упакованы в 1000 п/п мещках по 25 кг. Применяется в производстве минеральных удобрений. Производитель: &quot;HEBEI  MONBAND WATER SOLUBLE FERTILIZER CO.LTD&quot; Китай-Вес 25000 кг. _x000a_2. Всего мест-1000 (1000 мешок)_x000a_3."/>
    <s v="1. MONOAMMONIUM PHOSPHATE / monoammonium phosphate, packed 1000 p / p meschkah 25 kg. Used in the manufacture of fertilizers. Producer: &quot;HEBEI MONBAND WATER SOLUBLE FERTILIZER CO.LTD&quot; China-weight of 25,000 kg. 2. Total seats 1000 (1000 bag) 3."/>
    <x v="2"/>
    <x v="2"/>
    <n v="25100"/>
    <n v="25000"/>
    <n v="25"/>
    <n v="23750"/>
    <n v="0.95"/>
  </r>
  <r>
    <x v="3"/>
    <s v="&quot;Universal Business Trade Aluminyum Ith. ve Ihr. LTD.Sti.&quot;"/>
    <x v="3"/>
    <m/>
    <s v="ООО &quot;Manzarali Gullar Va Daraxtlar&quot;"/>
    <x v="3"/>
    <m/>
    <x v="3"/>
    <s v="GREAT BRITAIN"/>
    <s v="Uzbekistan"/>
    <s v="1)Химическое многокомпонентное растительное удобрение, хим.состав: азот - 11%, фосфор - 11%, калий - 17%, в мешках по 25 кг -  вес: 475 кг, ; 2)1 паллет;"/>
    <s v="1. Chemical vegetable multicomponent fertilizer him.sostav: Nitrogen - 11% phosphorus - 11% potassium - 17%, in bags of 25 kg - weight: 475 kg; 2) one pallet;"/>
    <x v="3"/>
    <x v="3"/>
    <n v="500"/>
    <n v="475"/>
    <n v="0.47499999999999998"/>
    <n v="669.19977800000004"/>
    <n v="1.4088416378947368"/>
  </r>
  <r>
    <x v="4"/>
    <s v="HEKTAS TICARET A.S."/>
    <x v="4"/>
    <m/>
    <s v="OOO &quot;SALAR AGROMARKET&quot;"/>
    <x v="4"/>
    <m/>
    <x v="3"/>
    <s v="SWITZERLAND"/>
    <s v="Uzbekistan"/>
    <s v="1. Удобрение минеральные : Микросет Супер к.э. (Microset Super EC) в 1500 пласт. бутылках по 1 кг.,  итого 1500кг. в коробке по 12шт. ПРОИЗВОДИТЕЛЬ: Synthron Grue barbes Франция-Вес 1704 кг. _x000a_2. Всего мест-3 (3 паллет)"/>
    <s v="1. Mineral fertilizer: microgrids Super ae (Microset Super EC) 1500 layer. bottles of 1 kg., 1500kg in total. in the box by 12p. MANUFACTURER: Synthron Grue barbes France-Weight 1704 kg. 2. Total Places 3 (3 pallets)"/>
    <x v="4"/>
    <x v="4"/>
    <n v="1750"/>
    <n v="1704"/>
    <n v="1.704"/>
    <n v="13530"/>
    <n v="7.9401408450704229"/>
  </r>
  <r>
    <x v="4"/>
    <s v="ОсОО Замир-Мир-Нур"/>
    <x v="5"/>
    <m/>
    <s v="ЧП Fergana Fertilizer Trade"/>
    <x v="5"/>
    <m/>
    <x v="4"/>
    <s v="KYRGYZSTAN"/>
    <s v="Uzbekistan"/>
    <s v="1. Минеральная удобрения: Аммофос марки &quot;Б&quot; ГОСТ 18918-85._x000a_Массовая доля усвояемых фосфатов не менее 46%. срок годн.-01.2021г_x000a_ПРЕДНАЗНАЧАЕТСЯ ДЛЯ ПРИМЕНЕНИЯ В СЕЛЬСКОМ ХОЗЯЙСТВЕ_x000a_НА РАЗЛИЧНЫХ ПОЧВАХ ДЛЯ ВСЕХ СЕЛЬХОЗКУЛЬТУР._x000a_Производитель: ТФ ТОО КАЗФОСФАТ"/>
    <s v="1. Mineral fertilizers: Ammophos mark &quot;B&quot; GOST 18918-85. Mass fraction of assimilable phosphate is not less than 46%. godn.-01 period. 2021 is designed for application in agriculture on different soils FOR ALL crops. Manufacturer: TF Kazphosphate LLP"/>
    <x v="2"/>
    <x v="2"/>
    <n v="150300"/>
    <n v="150000"/>
    <n v="150"/>
    <n v="51000"/>
    <n v="0.34"/>
  </r>
  <r>
    <x v="5"/>
    <s v="ОАО &quot;БУЙСКИЙ ХИМИЧЕСКИЙ ЗАВОД&quot;"/>
    <x v="6"/>
    <m/>
    <s v="ООО _x001a_KO`KALAMZOR QURILISH XIZMATI_x001a_"/>
    <x v="6"/>
    <m/>
    <x v="5"/>
    <s v="RUSSIA"/>
    <s v="Uzbekistan"/>
    <s v="1. Водорастворимое комплексное минеральное удобрение &quot;Акварин&quot; марка &quot;Акварин - 11&quot; масовая доля содержания азота общ.18 %смесь порошка с гранулами от белого до зеленоватого цвета, упакованные  в 50 п/э мешков по 20 кг на одном паллете,вес брутто без рек"/>
    <s v="1. A water-soluble complex fertilizer &quot;Akvarin&quot; mark &quot;Akvarin - 11&quot; Masov proportion of nitrogen obsch.18% mixture of powder with the granules from white to greenish packed in 50 p / e 20 kg bags on one pallet, without gross weight rivers"/>
    <x v="3"/>
    <x v="3"/>
    <n v="2244.14"/>
    <n v="2000"/>
    <n v="2"/>
    <n v="2160"/>
    <n v="1.08"/>
  </r>
  <r>
    <x v="6"/>
    <s v="&quot;2A DIS TIC VE KIMYA SAN LTD STI&quot;"/>
    <x v="7"/>
    <m/>
    <s v="OOO&quot;MEZON STANDART SERVIS&quot;"/>
    <x v="7"/>
    <m/>
    <x v="3"/>
    <s v="TURKEY"/>
    <s v="Uzbekistan"/>
    <s v="1. Энзимное органическое минеральное удобрение &quot;АГРОЗИМ&quot;, для исп. в плодоовощеводстве, 1865 пл.уп. по 1 кг, чистый вес нетто 1865 кг, вес нетто с неотъемлемой упак.2088,82кг; 540 пл.уп. по 0,25 кг, чистый вес нетто 135 кг, вес нетто с неотъемлемой упак."/>
    <s v="1. The enzyme organic fertilizer &quot;AGROZIM&quot; for Spanish. in horticulture 1865 pl.up. 1 kg, net weight net 1865 kg, net weight with integral upak.2088,82kg; 540 pl.up. 0.25 kg of pure net weight 135 kg, net weight with an integral pack."/>
    <x v="1"/>
    <x v="1"/>
    <n v="2264"/>
    <n v="2245.42"/>
    <n v="2.2454200000000002"/>
    <n v="6287.18"/>
    <n v="2.8000017814039246"/>
  </r>
  <r>
    <x v="6"/>
    <s v="ТОО &quot;КАЗФОСФАТ&quot;"/>
    <x v="0"/>
    <s v=" Almaty, md Samal 1, 1A, Kazakhstan"/>
    <s v="ООО &quot;TCT Agro cluster&quot;"/>
    <x v="8"/>
    <m/>
    <x v="0"/>
    <s v="KAZAKHSTAN"/>
    <s v="Uzbekistan"/>
    <s v="1)Минеральные удобрения: АММОФОС N-10 P-46 (ГОСТ 18918-85, марка Б; высший сорт) NH4H2PO4+(NH4) 2HPO4, массовая доля усвояемых фосфатов %-46, в мешках по 50кг. Произв. ТОО &quot;КАЗФОСФАТ&quot; Респ.Казахстан -  вес: 604200 кг, ; 2)12084 п/п мешков;"/>
    <s v="1. Fertilizers: AMMOPHOS N-10 P-46 (GOST 18918-85, grade B; top grade) NH4H2PO4 + (NH4) 2HPO4, mass fraction of digestible phosphates -46%, in bags of 50 kg. Manuf. TOO &quot;Kazphosphate&quot; Resp.Kazahstan - Weight: 604 200 kg; 2) 12084 p / n bags;"/>
    <x v="0"/>
    <x v="0"/>
    <n v="605430"/>
    <n v="604200"/>
    <n v="604.20000000000005"/>
    <n v="227783.4"/>
    <n v="0.377"/>
  </r>
  <r>
    <x v="6"/>
    <s v="KUMIAI CHEMICAL INDUSTRY CO., LTD ЯПОНИЯ"/>
    <x v="8"/>
    <m/>
    <s v="OOO &quot;AGROVETHIMOYA&quot;"/>
    <x v="9"/>
    <m/>
    <x v="6"/>
    <s v="JAPAN"/>
    <s v="Uzbekistan"/>
    <s v="1. Удобрениe Agrizol A-150K. Действующее вещество: Полиоксиэтилена лауриловый эфир - 4л. Товар предназначен для регистрационных испытаний, согласно плана Госхимкомиссии по испытанию пестицидов и агрохимикатов на 2019г. Не предназначен для использовании в"/>
    <s v="1. Udobrenie Agrizol A-150K. Active substance: Polyoxyethylene lauryl ether - 4L. This product is intended for the registration tests, according to the State Chemical Commission plan for testing of pesticides and agrochemicals on 2019. Not intended for use in"/>
    <x v="3"/>
    <x v="5"/>
    <n v="6"/>
    <n v="5"/>
    <n v="5.0000000000000001E-3"/>
    <n v="218.16"/>
    <n v="43.631999999999998"/>
  </r>
  <r>
    <x v="7"/>
    <s v="Shandong Shihefeng Agriculture Technology Development Co LTD"/>
    <x v="9"/>
    <m/>
    <s v="OOO &quot;LI BANG&quot;"/>
    <x v="10"/>
    <m/>
    <x v="2"/>
    <s v="CHINA"/>
    <s v="Uzbekistan"/>
    <s v="1. Удобрения минеральные для с/х культур, содержающие азот более 10%, фосфор, калий и цинк. Производитель &quot;Shandong Duafen Agriculture&quot; Co LTD. КНР. - вес: 6000 кг_x000a_2. мест 120, 120 мест_x000a_3. GATU8807385_x000a_Общее кол. мест: 120"/>
    <s v="1. Fertilizers for mineral / crops, containing more than 10% nitrogen, phosphorus, potassium and zinc. Manufacturer &quot;Shandong Duafen Agriculture&quot; Co LTD. China. - weight: 6000 kg 2. Seats 120, 120 places 3. GATU8807385 total count. places: 120"/>
    <x v="3"/>
    <x v="3"/>
    <n v="6014.4"/>
    <n v="6000"/>
    <n v="6"/>
    <n v="4800"/>
    <n v="0.8"/>
  </r>
  <r>
    <x v="8"/>
    <s v="&quot;AKDEM GUBRE ILAC TARIM NAKLIYE SAN VE TIC LTD STI&quot;"/>
    <x v="10"/>
    <m/>
    <s v="ООО &quot;Navbahor Tekstil&quot;,"/>
    <x v="11"/>
    <m/>
    <x v="3"/>
    <s v="TURKEY"/>
    <s v="Uzbekistan"/>
    <s v="1. Химические препараты для сельского хозяйства,  состоит из:- Удобрение SILPOT (калий 15%, кремний 24%) кол-во-320 л, вес нетто - 448 кг._x000a_2. Упакована в 16 бочках по 20 л,  часть места."/>
    <s v="1. Chemicals for agriculture, consisting of: - Fertilizer SILPOT (15% potassium, 24% silicon) Quantity L-320, net weight - 448 kg. 2. 16 packed in barrels of 20 liters, part of the site."/>
    <x v="4"/>
    <x v="4"/>
    <n v="488"/>
    <n v="448"/>
    <n v="0.44800000000000001"/>
    <n v="2080"/>
    <n v="4.64285714285714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F17" firstHeaderRow="1" firstDataRow="2" firstDataCol="1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489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1">
    <field x="5"/>
  </rowFields>
  <rowItems count="13">
    <i>
      <x v="1388"/>
    </i>
    <i>
      <x v="1329"/>
    </i>
    <i>
      <x v="1313"/>
    </i>
    <i>
      <x v="1326"/>
    </i>
    <i>
      <x v="1412"/>
    </i>
    <i>
      <x v="1386"/>
    </i>
    <i>
      <x v="1383"/>
    </i>
    <i>
      <x v="1328"/>
    </i>
    <i>
      <x v="1330"/>
    </i>
    <i>
      <x v="1376"/>
    </i>
    <i>
      <x v="1339"/>
    </i>
    <i>
      <x v="1381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23">
      <pivotArea outline="0" fieldPosition="0"/>
    </format>
    <format dxfId="22">
      <pivotArea type="topRight" dataOnly="0" labelOnly="1" outline="0" fieldPosition="0"/>
    </format>
    <format dxfId="21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G11" firstHeaderRow="1" firstDataRow="2" firstDataCol="2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m="1" x="5"/>
        <item x="2"/>
        <item m="1" x="7"/>
        <item x="1"/>
        <item x="3"/>
        <item x="4"/>
        <item x="0"/>
        <item m="1" x="6"/>
      </items>
    </pivotField>
    <pivotField axis="axisRow" compact="0" outline="0" showAll="0" sortType="descending" defaultSubtotal="0">
      <items count="62">
        <item m="1" x="44"/>
        <item m="1" x="55"/>
        <item m="1" x="57"/>
        <item m="1" x="27"/>
        <item m="1" x="13"/>
        <item m="1" x="48"/>
        <item m="1" x="49"/>
        <item m="1" x="21"/>
        <item m="1" x="8"/>
        <item m="1" x="37"/>
        <item m="1" x="6"/>
        <item m="1" x="15"/>
        <item m="1" x="32"/>
        <item m="1" x="23"/>
        <item m="1" x="46"/>
        <item m="1" x="12"/>
        <item m="1" x="43"/>
        <item m="1" x="36"/>
        <item m="1" x="45"/>
        <item m="1" x="14"/>
        <item m="1" x="42"/>
        <item m="1" x="61"/>
        <item m="1" x="9"/>
        <item m="1" x="26"/>
        <item m="1" x="40"/>
        <item m="1" x="30"/>
        <item m="1" x="24"/>
        <item m="1" x="28"/>
        <item m="1" x="53"/>
        <item m="1" x="10"/>
        <item m="1" x="34"/>
        <item x="1"/>
        <item m="1" x="51"/>
        <item m="1" x="16"/>
        <item x="2"/>
        <item m="1" x="39"/>
        <item x="0"/>
        <item m="1" x="56"/>
        <item m="1" x="22"/>
        <item m="1" x="33"/>
        <item m="1" x="41"/>
        <item m="1" x="11"/>
        <item m="1" x="18"/>
        <item m="1" x="29"/>
        <item m="1" x="50"/>
        <item m="1" x="20"/>
        <item m="1" x="35"/>
        <item m="1" x="17"/>
        <item m="1" x="58"/>
        <item m="1" x="19"/>
        <item m="1" x="52"/>
        <item m="1" x="31"/>
        <item m="1" x="7"/>
        <item m="1" x="38"/>
        <item m="1" x="25"/>
        <item m="1" x="59"/>
        <item m="1" x="60"/>
        <item m="1" x="54"/>
        <item x="3"/>
        <item x="5"/>
        <item m="1" x="47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2">
    <field x="13"/>
    <field x="12"/>
  </rowFields>
  <rowItems count="7">
    <i>
      <x v="36"/>
      <x v="6"/>
    </i>
    <i>
      <x v="34"/>
      <x v="1"/>
    </i>
    <i>
      <x v="58"/>
      <x v="4"/>
    </i>
    <i>
      <x v="31"/>
      <x v="3"/>
    </i>
    <i>
      <x v="61"/>
      <x v="5"/>
    </i>
    <i>
      <x v="59"/>
      <x v="4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20">
      <pivotArea outline="0" fieldPosition="0"/>
    </format>
    <format dxfId="19">
      <pivotArea type="topRight" dataOnly="0" labelOnly="1" outline="0" fieldPosition="0"/>
    </format>
    <format dxfId="18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H23" firstHeaderRow="1" firstDataRow="2" firstDataCol="3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489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m="1" x="5"/>
        <item x="2"/>
        <item m="1" x="7"/>
        <item x="1"/>
        <item x="3"/>
        <item x="4"/>
        <item x="0"/>
        <item m="1" x="6"/>
      </items>
    </pivotField>
    <pivotField axis="axisRow" compact="0" outline="0" showAll="0" sortType="descending">
      <items count="63">
        <item m="1" x="44"/>
        <item m="1" x="55"/>
        <item m="1" x="57"/>
        <item m="1" x="27"/>
        <item m="1" x="13"/>
        <item m="1" x="48"/>
        <item m="1" x="49"/>
        <item m="1" x="21"/>
        <item m="1" x="8"/>
        <item m="1" x="37"/>
        <item m="1" x="6"/>
        <item m="1" x="15"/>
        <item m="1" x="32"/>
        <item m="1" x="23"/>
        <item m="1" x="46"/>
        <item m="1" x="12"/>
        <item m="1" x="43"/>
        <item m="1" x="36"/>
        <item m="1" x="45"/>
        <item m="1" x="14"/>
        <item m="1" x="42"/>
        <item m="1" x="61"/>
        <item m="1" x="9"/>
        <item m="1" x="26"/>
        <item m="1" x="40"/>
        <item m="1" x="30"/>
        <item m="1" x="24"/>
        <item m="1" x="28"/>
        <item m="1" x="53"/>
        <item m="1" x="10"/>
        <item m="1" x="34"/>
        <item x="1"/>
        <item m="1" x="51"/>
        <item m="1" x="16"/>
        <item x="2"/>
        <item m="1" x="39"/>
        <item x="0"/>
        <item m="1" x="56"/>
        <item m="1" x="22"/>
        <item m="1" x="33"/>
        <item m="1" x="41"/>
        <item m="1" x="11"/>
        <item m="1" x="18"/>
        <item m="1" x="29"/>
        <item m="1" x="50"/>
        <item m="1" x="20"/>
        <item m="1" x="35"/>
        <item m="1" x="17"/>
        <item m="1" x="58"/>
        <item m="1" x="19"/>
        <item m="1" x="52"/>
        <item m="1" x="31"/>
        <item m="1" x="7"/>
        <item m="1" x="38"/>
        <item m="1" x="25"/>
        <item m="1" x="59"/>
        <item m="1" x="60"/>
        <item m="1" x="54"/>
        <item x="3"/>
        <item x="5"/>
        <item m="1" x="47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3">
    <field x="13"/>
    <field x="12"/>
    <field x="5"/>
  </rowFields>
  <rowItems count="19">
    <i>
      <x v="36"/>
      <x v="6"/>
      <x v="1388"/>
    </i>
    <i r="2">
      <x v="1313"/>
    </i>
    <i t="default">
      <x v="36"/>
    </i>
    <i>
      <x v="34"/>
      <x v="1"/>
      <x v="1329"/>
    </i>
    <i r="2">
      <x v="1326"/>
    </i>
    <i t="default">
      <x v="34"/>
    </i>
    <i>
      <x v="58"/>
      <x v="4"/>
      <x v="1412"/>
    </i>
    <i r="2">
      <x v="1383"/>
    </i>
    <i r="2">
      <x v="1330"/>
    </i>
    <i t="default">
      <x v="58"/>
    </i>
    <i>
      <x v="31"/>
      <x v="3"/>
      <x v="1386"/>
    </i>
    <i r="2">
      <x v="1339"/>
    </i>
    <i t="default">
      <x v="31"/>
    </i>
    <i>
      <x v="61"/>
      <x v="5"/>
      <x v="1328"/>
    </i>
    <i r="2">
      <x v="1376"/>
    </i>
    <i t="default">
      <x v="61"/>
    </i>
    <i>
      <x v="59"/>
      <x v="4"/>
      <x v="1381"/>
    </i>
    <i t="default">
      <x v="59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17">
      <pivotArea outline="0" fieldPosition="0"/>
    </format>
    <format dxfId="16">
      <pivotArea type="topRight" dataOnly="0" labelOnly="1" outline="0" fieldPosition="0"/>
    </format>
    <format dxfId="15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3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H29" firstHeaderRow="1" firstDataRow="2" firstDataCol="3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1490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m="1" x="5"/>
        <item x="2"/>
        <item m="1" x="7"/>
        <item x="1"/>
        <item x="3"/>
        <item x="4"/>
        <item x="0"/>
        <item m="1" x="6"/>
      </items>
    </pivotField>
    <pivotField axis="axisRow" compact="0" outline="0" showAll="0" sortType="descending" defaultSubtotal="0">
      <items count="62">
        <item m="1" x="44"/>
        <item m="1" x="55"/>
        <item m="1" x="57"/>
        <item m="1" x="27"/>
        <item m="1" x="13"/>
        <item m="1" x="48"/>
        <item m="1" x="49"/>
        <item m="1" x="21"/>
        <item m="1" x="8"/>
        <item m="1" x="37"/>
        <item m="1" x="6"/>
        <item m="1" x="15"/>
        <item m="1" x="32"/>
        <item m="1" x="23"/>
        <item m="1" x="46"/>
        <item m="1" x="12"/>
        <item m="1" x="43"/>
        <item m="1" x="36"/>
        <item m="1" x="45"/>
        <item m="1" x="14"/>
        <item m="1" x="42"/>
        <item m="1" x="61"/>
        <item m="1" x="9"/>
        <item m="1" x="26"/>
        <item m="1" x="40"/>
        <item m="1" x="30"/>
        <item m="1" x="24"/>
        <item m="1" x="28"/>
        <item m="1" x="53"/>
        <item m="1" x="10"/>
        <item m="1" x="34"/>
        <item x="1"/>
        <item m="1" x="51"/>
        <item m="1" x="16"/>
        <item x="2"/>
        <item m="1" x="39"/>
        <item x="0"/>
        <item m="1" x="56"/>
        <item m="1" x="22"/>
        <item m="1" x="33"/>
        <item m="1" x="41"/>
        <item m="1" x="11"/>
        <item m="1" x="18"/>
        <item m="1" x="29"/>
        <item m="1" x="50"/>
        <item m="1" x="20"/>
        <item m="1" x="35"/>
        <item m="1" x="17"/>
        <item m="1" x="58"/>
        <item m="1" x="19"/>
        <item m="1" x="52"/>
        <item m="1" x="31"/>
        <item m="1" x="7"/>
        <item m="1" x="38"/>
        <item m="1" x="25"/>
        <item m="1" x="59"/>
        <item m="1" x="60"/>
        <item m="1" x="54"/>
        <item x="3"/>
        <item x="5"/>
        <item m="1" x="47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3">
    <field x="5"/>
    <field x="13"/>
    <field x="12"/>
  </rowFields>
  <rowItems count="25">
    <i>
      <x v="1388"/>
      <x v="36"/>
      <x v="6"/>
    </i>
    <i t="default">
      <x v="1388"/>
    </i>
    <i>
      <x v="1329"/>
      <x v="34"/>
      <x v="1"/>
    </i>
    <i t="default">
      <x v="1329"/>
    </i>
    <i>
      <x v="1313"/>
      <x v="36"/>
      <x v="6"/>
    </i>
    <i t="default">
      <x v="1313"/>
    </i>
    <i>
      <x v="1326"/>
      <x v="34"/>
      <x v="1"/>
    </i>
    <i t="default">
      <x v="1326"/>
    </i>
    <i>
      <x v="1412"/>
      <x v="58"/>
      <x v="4"/>
    </i>
    <i t="default">
      <x v="1412"/>
    </i>
    <i>
      <x v="1386"/>
      <x v="31"/>
      <x v="3"/>
    </i>
    <i t="default">
      <x v="1386"/>
    </i>
    <i>
      <x v="1383"/>
      <x v="58"/>
      <x v="4"/>
    </i>
    <i t="default">
      <x v="1383"/>
    </i>
    <i>
      <x v="1328"/>
      <x v="61"/>
      <x v="5"/>
    </i>
    <i t="default">
      <x v="1328"/>
    </i>
    <i>
      <x v="1330"/>
      <x v="58"/>
      <x v="4"/>
    </i>
    <i t="default">
      <x v="1330"/>
    </i>
    <i>
      <x v="1376"/>
      <x v="61"/>
      <x v="5"/>
    </i>
    <i t="default">
      <x v="1376"/>
    </i>
    <i>
      <x v="1339"/>
      <x v="31"/>
      <x v="3"/>
    </i>
    <i t="default">
      <x v="1339"/>
    </i>
    <i>
      <x v="1381"/>
      <x v="59"/>
      <x v="4"/>
    </i>
    <i t="default">
      <x v="1381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14">
      <pivotArea outline="0" fieldPosition="0"/>
    </format>
    <format dxfId="13">
      <pivotArea type="topRight" dataOnly="0" labelOnly="1" outline="0" fieldPosition="0"/>
    </format>
    <format dxfId="12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4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G29" firstHeaderRow="1" firstDataRow="2" firstDataCol="2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1490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 defaultSubtotal="0">
      <items count="32">
        <item m="1" x="11"/>
        <item x="2"/>
        <item x="1"/>
        <item m="1" x="10"/>
        <item m="1" x="30"/>
        <item m="1" x="7"/>
        <item m="1" x="20"/>
        <item m="1" x="12"/>
        <item m="1" x="26"/>
        <item m="1" x="13"/>
        <item x="0"/>
        <item m="1" x="16"/>
        <item x="4"/>
        <item m="1" x="19"/>
        <item m="1" x="31"/>
        <item m="1" x="21"/>
        <item m="1" x="22"/>
        <item x="5"/>
        <item m="1" x="17"/>
        <item m="1" x="18"/>
        <item m="1" x="9"/>
        <item x="3"/>
        <item m="1" x="27"/>
        <item m="1" x="29"/>
        <item m="1" x="8"/>
        <item m="1" x="14"/>
        <item x="6"/>
        <item m="1" x="28"/>
        <item m="1" x="25"/>
        <item m="1" x="15"/>
        <item m="1" x="24"/>
        <item m="1"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2">
    <field x="5"/>
    <field x="7"/>
  </rowFields>
  <rowItems count="25">
    <i>
      <x v="1388"/>
      <x v="10"/>
    </i>
    <i t="default">
      <x v="1388"/>
    </i>
    <i>
      <x v="1329"/>
      <x v="12"/>
    </i>
    <i t="default">
      <x v="1329"/>
    </i>
    <i>
      <x v="1313"/>
      <x v="10"/>
    </i>
    <i t="default">
      <x v="1313"/>
    </i>
    <i>
      <x v="1326"/>
      <x v="1"/>
    </i>
    <i t="default">
      <x v="1326"/>
    </i>
    <i>
      <x v="1412"/>
      <x v="1"/>
    </i>
    <i t="default">
      <x v="1412"/>
    </i>
    <i>
      <x v="1386"/>
      <x v="21"/>
    </i>
    <i t="default">
      <x v="1386"/>
    </i>
    <i>
      <x v="1383"/>
      <x v="17"/>
    </i>
    <i t="default">
      <x v="1383"/>
    </i>
    <i>
      <x v="1328"/>
      <x v="21"/>
    </i>
    <i t="default">
      <x v="1328"/>
    </i>
    <i>
      <x v="1330"/>
      <x v="21"/>
    </i>
    <i t="default">
      <x v="1330"/>
    </i>
    <i>
      <x v="1376"/>
      <x v="21"/>
    </i>
    <i t="default">
      <x v="1376"/>
    </i>
    <i>
      <x v="1339"/>
      <x v="2"/>
    </i>
    <i t="default">
      <x v="1339"/>
    </i>
    <i>
      <x v="1381"/>
      <x v="26"/>
    </i>
    <i t="default">
      <x v="1381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11">
      <pivotArea outline="0" fieldPosition="0"/>
    </format>
    <format dxfId="10">
      <pivotArea type="topRight" dataOnly="0" labelOnly="1" outline="0" fieldPosition="0"/>
    </format>
    <format dxfId="9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5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G24" firstHeaderRow="1" firstDataRow="2" firstDataCol="2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1490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>
      <items count="33">
        <item m="1" x="11"/>
        <item x="2"/>
        <item x="1"/>
        <item m="1" x="10"/>
        <item m="1" x="30"/>
        <item m="1" x="7"/>
        <item m="1" x="20"/>
        <item m="1" x="12"/>
        <item m="1" x="26"/>
        <item m="1" x="13"/>
        <item x="0"/>
        <item m="1" x="16"/>
        <item x="4"/>
        <item m="1" x="19"/>
        <item m="1" x="31"/>
        <item m="1" x="21"/>
        <item m="1" x="22"/>
        <item x="5"/>
        <item m="1" x="17"/>
        <item m="1" x="18"/>
        <item m="1" x="9"/>
        <item x="3"/>
        <item m="1" x="27"/>
        <item m="1" x="29"/>
        <item m="1" x="8"/>
        <item m="1" x="14"/>
        <item x="6"/>
        <item m="1" x="28"/>
        <item m="1" x="25"/>
        <item m="1" x="15"/>
        <item m="1" x="24"/>
        <item m="1"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2">
    <field x="7"/>
    <field x="5"/>
  </rowFields>
  <rowItems count="20">
    <i>
      <x v="10"/>
      <x v="1388"/>
    </i>
    <i r="1">
      <x v="1313"/>
    </i>
    <i t="default">
      <x v="10"/>
    </i>
    <i>
      <x v="12"/>
      <x v="1329"/>
    </i>
    <i t="default">
      <x v="12"/>
    </i>
    <i>
      <x v="1"/>
      <x v="1326"/>
    </i>
    <i r="1">
      <x v="1412"/>
    </i>
    <i t="default">
      <x v="1"/>
    </i>
    <i>
      <x v="21"/>
      <x v="1386"/>
    </i>
    <i r="1">
      <x v="1328"/>
    </i>
    <i r="1">
      <x v="1330"/>
    </i>
    <i r="1">
      <x v="1376"/>
    </i>
    <i t="default">
      <x v="21"/>
    </i>
    <i>
      <x v="17"/>
      <x v="1383"/>
    </i>
    <i t="default">
      <x v="17"/>
    </i>
    <i>
      <x v="2"/>
      <x v="1339"/>
    </i>
    <i t="default">
      <x v="2"/>
    </i>
    <i>
      <x v="26"/>
      <x v="1381"/>
    </i>
    <i t="default">
      <x v="26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8">
      <pivotArea outline="0" fieldPosition="0"/>
    </format>
    <format dxfId="7">
      <pivotArea type="topRight" dataOnly="0" labelOnly="1" outline="0" fieldPosition="0"/>
    </format>
    <format dxfId="6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6" cacheId="0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H35" firstHeaderRow="1" firstDataRow="2" firstDataCol="3"/>
  <pivotFields count="20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axis="axisRow" compact="0" outline="0" showAll="0" sortType="descending">
      <items count="235">
        <item x="7"/>
        <item m="1" x="227"/>
        <item m="1" x="80"/>
        <item m="1" x="33"/>
        <item m="1" x="126"/>
        <item m="1" x="42"/>
        <item m="1" x="50"/>
        <item m="1" x="168"/>
        <item m="1" x="157"/>
        <item m="1" x="214"/>
        <item m="1" x="125"/>
        <item m="1" x="175"/>
        <item m="1" x="139"/>
        <item m="1" x="85"/>
        <item m="1" x="82"/>
        <item m="1" x="124"/>
        <item m="1" x="152"/>
        <item m="1" x="58"/>
        <item m="1" x="46"/>
        <item m="1" x="219"/>
        <item m="1" x="220"/>
        <item m="1" x="190"/>
        <item m="1" x="17"/>
        <item m="1" x="55"/>
        <item m="1" x="83"/>
        <item m="1" x="182"/>
        <item m="1" x="18"/>
        <item m="1" x="204"/>
        <item m="1" x="212"/>
        <item m="1" x="35"/>
        <item m="1" x="177"/>
        <item m="1" x="199"/>
        <item m="1" x="145"/>
        <item m="1" x="30"/>
        <item m="1" x="231"/>
        <item m="1" x="159"/>
        <item m="1" x="211"/>
        <item m="1" x="87"/>
        <item m="1" x="72"/>
        <item m="1" x="120"/>
        <item x="2"/>
        <item m="1" x="88"/>
        <item m="1" x="34"/>
        <item m="1" x="189"/>
        <item m="1" x="195"/>
        <item m="1" x="64"/>
        <item m="1" x="75"/>
        <item m="1" x="209"/>
        <item m="1" x="216"/>
        <item m="1" x="201"/>
        <item m="1" x="66"/>
        <item m="1" x="207"/>
        <item m="1" x="36"/>
        <item m="1" x="121"/>
        <item m="1" x="179"/>
        <item m="1" x="84"/>
        <item m="1" x="32"/>
        <item m="1" x="166"/>
        <item m="1" x="161"/>
        <item m="1" x="136"/>
        <item m="1" x="147"/>
        <item x="6"/>
        <item m="1" x="115"/>
        <item m="1" x="176"/>
        <item m="1" x="134"/>
        <item m="1" x="110"/>
        <item m="1" x="187"/>
        <item m="1" x="74"/>
        <item m="1" x="21"/>
        <item m="1" x="172"/>
        <item m="1" x="108"/>
        <item m="1" x="111"/>
        <item m="1" x="79"/>
        <item m="1" x="57"/>
        <item m="1" x="129"/>
        <item m="1" x="215"/>
        <item m="1" x="77"/>
        <item m="1" x="223"/>
        <item m="1" x="23"/>
        <item m="1" x="132"/>
        <item m="1" x="45"/>
        <item m="1" x="118"/>
        <item m="1" x="94"/>
        <item m="1" x="116"/>
        <item m="1" x="202"/>
        <item m="1" x="11"/>
        <item m="1" x="119"/>
        <item m="1" x="127"/>
        <item m="1" x="200"/>
        <item m="1" x="109"/>
        <item m="1" x="205"/>
        <item m="1" x="160"/>
        <item x="0"/>
        <item m="1" x="181"/>
        <item m="1" x="128"/>
        <item m="1" x="178"/>
        <item m="1" x="174"/>
        <item m="1" x="213"/>
        <item m="1" x="53"/>
        <item m="1" x="98"/>
        <item m="1" x="138"/>
        <item m="1" x="142"/>
        <item m="1" x="155"/>
        <item m="1" x="12"/>
        <item m="1" x="78"/>
        <item m="1" x="232"/>
        <item m="1" x="149"/>
        <item x="5"/>
        <item x="4"/>
        <item x="3"/>
        <item m="1" x="60"/>
        <item m="1" x="198"/>
        <item m="1" x="185"/>
        <item m="1" x="146"/>
        <item m="1" x="203"/>
        <item m="1" x="52"/>
        <item m="1" x="16"/>
        <item m="1" x="68"/>
        <item x="1"/>
        <item m="1" x="19"/>
        <item m="1" x="197"/>
        <item m="1" x="151"/>
        <item m="1" x="24"/>
        <item m="1" x="65"/>
        <item m="1" x="41"/>
        <item m="1" x="183"/>
        <item m="1" x="27"/>
        <item m="1" x="14"/>
        <item m="1" x="162"/>
        <item m="1" x="130"/>
        <item m="1" x="40"/>
        <item m="1" x="63"/>
        <item m="1" x="25"/>
        <item m="1" x="186"/>
        <item m="1" x="184"/>
        <item m="1" x="192"/>
        <item m="1" x="228"/>
        <item m="1" x="90"/>
        <item m="1" x="208"/>
        <item m="1" x="61"/>
        <item m="1" x="173"/>
        <item m="1" x="141"/>
        <item m="1" x="225"/>
        <item m="1" x="91"/>
        <item m="1" x="38"/>
        <item m="1" x="100"/>
        <item m="1" x="188"/>
        <item m="1" x="158"/>
        <item m="1" x="22"/>
        <item m="1" x="137"/>
        <item m="1" x="93"/>
        <item m="1" x="29"/>
        <item m="1" x="102"/>
        <item m="1" x="153"/>
        <item m="1" x="163"/>
        <item m="1" x="54"/>
        <item m="1" x="150"/>
        <item m="1" x="67"/>
        <item m="1" x="48"/>
        <item x="10"/>
        <item m="1" x="62"/>
        <item m="1" x="89"/>
        <item m="1" x="164"/>
        <item m="1" x="169"/>
        <item m="1" x="140"/>
        <item m="1" x="144"/>
        <item x="8"/>
        <item m="1" x="20"/>
        <item m="1" x="39"/>
        <item m="1" x="224"/>
        <item m="1" x="86"/>
        <item x="9"/>
        <item m="1" x="171"/>
        <item m="1" x="180"/>
        <item m="1" x="226"/>
        <item m="1" x="43"/>
        <item m="1" x="156"/>
        <item m="1" x="217"/>
        <item m="1" x="69"/>
        <item m="1" x="49"/>
        <item m="1" x="191"/>
        <item m="1" x="101"/>
        <item m="1" x="167"/>
        <item m="1" x="15"/>
        <item m="1" x="95"/>
        <item m="1" x="114"/>
        <item m="1" x="221"/>
        <item m="1" x="103"/>
        <item m="1" x="113"/>
        <item m="1" x="59"/>
        <item m="1" x="44"/>
        <item m="1" x="92"/>
        <item m="1" x="117"/>
        <item m="1" x="210"/>
        <item m="1" x="229"/>
        <item m="1" x="131"/>
        <item m="1" x="107"/>
        <item m="1" x="122"/>
        <item m="1" x="76"/>
        <item m="1" x="97"/>
        <item m="1" x="194"/>
        <item m="1" x="193"/>
        <item m="1" x="133"/>
        <item m="1" x="105"/>
        <item m="1" x="218"/>
        <item m="1" x="70"/>
        <item m="1" x="81"/>
        <item m="1" x="222"/>
        <item m="1" x="143"/>
        <item m="1" x="99"/>
        <item m="1" x="196"/>
        <item m="1" x="96"/>
        <item m="1" x="47"/>
        <item m="1" x="28"/>
        <item m="1" x="170"/>
        <item m="1" x="154"/>
        <item m="1" x="106"/>
        <item m="1" x="51"/>
        <item m="1" x="31"/>
        <item m="1" x="165"/>
        <item m="1" x="56"/>
        <item m="1" x="71"/>
        <item m="1" x="233"/>
        <item m="1" x="73"/>
        <item m="1" x="13"/>
        <item m="1" x="230"/>
        <item m="1" x="148"/>
        <item m="1" x="26"/>
        <item m="1" x="37"/>
        <item m="1" x="104"/>
        <item m="1" x="112"/>
        <item m="1" x="206"/>
        <item m="1" x="135"/>
        <item m="1" x="1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axis="axisRow" compact="0" outline="0" showAll="0" sortType="descending">
      <items count="1490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>
      <items count="33">
        <item m="1" x="11"/>
        <item x="2"/>
        <item x="1"/>
        <item m="1" x="10"/>
        <item m="1" x="30"/>
        <item m="1" x="7"/>
        <item m="1" x="20"/>
        <item m="1" x="12"/>
        <item m="1" x="26"/>
        <item m="1" x="13"/>
        <item x="0"/>
        <item m="1" x="16"/>
        <item x="4"/>
        <item m="1" x="19"/>
        <item m="1" x="31"/>
        <item m="1" x="21"/>
        <item m="1" x="22"/>
        <item x="5"/>
        <item m="1" x="17"/>
        <item m="1" x="18"/>
        <item m="1" x="9"/>
        <item x="3"/>
        <item m="1" x="27"/>
        <item m="1" x="29"/>
        <item m="1" x="8"/>
        <item m="1" x="14"/>
        <item x="6"/>
        <item m="1" x="28"/>
        <item m="1" x="25"/>
        <item m="1" x="15"/>
        <item m="1" x="24"/>
        <item m="1"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3">
    <field x="7"/>
    <field x="2"/>
    <field x="5"/>
  </rowFields>
  <rowItems count="31">
    <i>
      <x v="10"/>
      <x v="92"/>
      <x v="1388"/>
    </i>
    <i r="2">
      <x v="1313"/>
    </i>
    <i t="default" r="1">
      <x v="92"/>
    </i>
    <i t="default">
      <x v="10"/>
    </i>
    <i>
      <x v="12"/>
      <x v="107"/>
      <x v="1329"/>
    </i>
    <i t="default" r="1">
      <x v="107"/>
    </i>
    <i t="default">
      <x v="12"/>
    </i>
    <i>
      <x v="1"/>
      <x v="40"/>
      <x v="1326"/>
    </i>
    <i t="default" r="1">
      <x v="40"/>
    </i>
    <i r="1">
      <x v="171"/>
      <x v="1412"/>
    </i>
    <i t="default" r="1">
      <x v="171"/>
    </i>
    <i t="default">
      <x v="1"/>
    </i>
    <i>
      <x v="21"/>
      <x/>
      <x v="1386"/>
    </i>
    <i t="default" r="1">
      <x/>
    </i>
    <i r="1">
      <x v="108"/>
      <x v="1328"/>
    </i>
    <i t="default" r="1">
      <x v="108"/>
    </i>
    <i r="1">
      <x v="109"/>
      <x v="1330"/>
    </i>
    <i t="default" r="1">
      <x v="109"/>
    </i>
    <i r="1">
      <x v="159"/>
      <x v="1376"/>
    </i>
    <i t="default" r="1">
      <x v="159"/>
    </i>
    <i t="default">
      <x v="21"/>
    </i>
    <i>
      <x v="17"/>
      <x v="61"/>
      <x v="1383"/>
    </i>
    <i t="default" r="1">
      <x v="61"/>
    </i>
    <i t="default">
      <x v="17"/>
    </i>
    <i>
      <x v="2"/>
      <x v="118"/>
      <x v="1339"/>
    </i>
    <i t="default" r="1">
      <x v="118"/>
    </i>
    <i t="default">
      <x v="2"/>
    </i>
    <i>
      <x v="26"/>
      <x v="166"/>
      <x v="1381"/>
    </i>
    <i t="default" r="1">
      <x v="166"/>
    </i>
    <i t="default">
      <x v="26"/>
    </i>
    <i t="grand">
      <x/>
    </i>
  </rowItems>
  <colFields count="1">
    <field x="0"/>
  </colFields>
  <colItems count="5">
    <i>
      <x v="1"/>
    </i>
    <i>
      <x v="2"/>
    </i>
    <i>
      <x v="4"/>
    </i>
    <i>
      <x v="5"/>
    </i>
    <i t="grand">
      <x/>
    </i>
  </colItems>
  <dataFields count="1">
    <dataField name="Sum of Net weight in t" fld="16" baseField="0" baseItem="0"/>
  </dataFields>
  <formats count="3">
    <format dxfId="5">
      <pivotArea outline="0" fieldPosition="0"/>
    </format>
    <format dxfId="4">
      <pivotArea type="topRight" dataOnly="0" labelOnly="1" outline="0" fieldPosition="0"/>
    </format>
    <format dxfId="3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7" cacheId="0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3" indent="0" compact="0" compactData="0" gridDropZones="1">
  <location ref="A3:F32" firstHeaderRow="1" firstDataRow="2" firstDataCol="4"/>
  <pivotFields count="20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 defaultSubtotal="0"/>
    <pivotField axis="axisRow" compact="0" outline="0" showAll="0" sortType="descending" defaultSubtotal="0">
      <items count="234">
        <item x="7"/>
        <item m="1" x="227"/>
        <item m="1" x="80"/>
        <item m="1" x="33"/>
        <item m="1" x="126"/>
        <item m="1" x="42"/>
        <item m="1" x="50"/>
        <item m="1" x="168"/>
        <item m="1" x="157"/>
        <item m="1" x="214"/>
        <item m="1" x="125"/>
        <item m="1" x="175"/>
        <item m="1" x="139"/>
        <item m="1" x="85"/>
        <item m="1" x="82"/>
        <item m="1" x="124"/>
        <item m="1" x="152"/>
        <item m="1" x="58"/>
        <item m="1" x="46"/>
        <item m="1" x="219"/>
        <item m="1" x="220"/>
        <item m="1" x="190"/>
        <item m="1" x="17"/>
        <item m="1" x="55"/>
        <item m="1" x="83"/>
        <item m="1" x="182"/>
        <item m="1" x="18"/>
        <item m="1" x="204"/>
        <item m="1" x="212"/>
        <item m="1" x="35"/>
        <item m="1" x="177"/>
        <item m="1" x="199"/>
        <item m="1" x="145"/>
        <item m="1" x="30"/>
        <item m="1" x="231"/>
        <item m="1" x="159"/>
        <item m="1" x="211"/>
        <item m="1" x="87"/>
        <item m="1" x="72"/>
        <item m="1" x="120"/>
        <item x="2"/>
        <item m="1" x="88"/>
        <item m="1" x="34"/>
        <item m="1" x="189"/>
        <item m="1" x="195"/>
        <item m="1" x="64"/>
        <item m="1" x="75"/>
        <item m="1" x="209"/>
        <item m="1" x="216"/>
        <item m="1" x="201"/>
        <item m="1" x="66"/>
        <item m="1" x="207"/>
        <item m="1" x="36"/>
        <item m="1" x="121"/>
        <item m="1" x="179"/>
        <item m="1" x="84"/>
        <item m="1" x="32"/>
        <item m="1" x="166"/>
        <item m="1" x="161"/>
        <item m="1" x="136"/>
        <item m="1" x="147"/>
        <item x="6"/>
        <item m="1" x="115"/>
        <item m="1" x="176"/>
        <item m="1" x="134"/>
        <item m="1" x="110"/>
        <item m="1" x="187"/>
        <item m="1" x="74"/>
        <item m="1" x="21"/>
        <item m="1" x="172"/>
        <item m="1" x="108"/>
        <item m="1" x="111"/>
        <item m="1" x="79"/>
        <item m="1" x="57"/>
        <item m="1" x="129"/>
        <item m="1" x="215"/>
        <item m="1" x="77"/>
        <item m="1" x="223"/>
        <item m="1" x="23"/>
        <item m="1" x="132"/>
        <item m="1" x="45"/>
        <item m="1" x="118"/>
        <item m="1" x="94"/>
        <item m="1" x="116"/>
        <item m="1" x="202"/>
        <item m="1" x="11"/>
        <item m="1" x="119"/>
        <item m="1" x="127"/>
        <item m="1" x="200"/>
        <item m="1" x="109"/>
        <item m="1" x="205"/>
        <item m="1" x="160"/>
        <item x="0"/>
        <item m="1" x="181"/>
        <item m="1" x="128"/>
        <item m="1" x="178"/>
        <item m="1" x="174"/>
        <item m="1" x="213"/>
        <item m="1" x="53"/>
        <item m="1" x="98"/>
        <item m="1" x="138"/>
        <item m="1" x="142"/>
        <item m="1" x="155"/>
        <item m="1" x="12"/>
        <item m="1" x="78"/>
        <item m="1" x="232"/>
        <item m="1" x="149"/>
        <item x="5"/>
        <item x="4"/>
        <item x="3"/>
        <item m="1" x="60"/>
        <item m="1" x="198"/>
        <item m="1" x="185"/>
        <item m="1" x="146"/>
        <item m="1" x="203"/>
        <item m="1" x="52"/>
        <item m="1" x="16"/>
        <item m="1" x="68"/>
        <item x="1"/>
        <item m="1" x="19"/>
        <item m="1" x="197"/>
        <item m="1" x="151"/>
        <item m="1" x="24"/>
        <item m="1" x="65"/>
        <item m="1" x="41"/>
        <item m="1" x="183"/>
        <item m="1" x="27"/>
        <item m="1" x="14"/>
        <item m="1" x="162"/>
        <item m="1" x="130"/>
        <item m="1" x="40"/>
        <item m="1" x="63"/>
        <item m="1" x="25"/>
        <item m="1" x="186"/>
        <item m="1" x="184"/>
        <item m="1" x="192"/>
        <item m="1" x="228"/>
        <item m="1" x="90"/>
        <item m="1" x="208"/>
        <item m="1" x="61"/>
        <item m="1" x="173"/>
        <item m="1" x="141"/>
        <item m="1" x="225"/>
        <item m="1" x="91"/>
        <item m="1" x="38"/>
        <item m="1" x="100"/>
        <item m="1" x="188"/>
        <item m="1" x="158"/>
        <item m="1" x="22"/>
        <item m="1" x="137"/>
        <item m="1" x="93"/>
        <item m="1" x="29"/>
        <item m="1" x="102"/>
        <item m="1" x="153"/>
        <item m="1" x="163"/>
        <item m="1" x="54"/>
        <item m="1" x="150"/>
        <item m="1" x="67"/>
        <item m="1" x="48"/>
        <item x="10"/>
        <item m="1" x="62"/>
        <item m="1" x="89"/>
        <item m="1" x="164"/>
        <item m="1" x="169"/>
        <item m="1" x="140"/>
        <item m="1" x="144"/>
        <item x="8"/>
        <item m="1" x="20"/>
        <item m="1" x="39"/>
        <item m="1" x="224"/>
        <item m="1" x="86"/>
        <item x="9"/>
        <item m="1" x="171"/>
        <item m="1" x="180"/>
        <item m="1" x="226"/>
        <item m="1" x="43"/>
        <item m="1" x="156"/>
        <item m="1" x="217"/>
        <item m="1" x="69"/>
        <item m="1" x="49"/>
        <item m="1" x="191"/>
        <item m="1" x="101"/>
        <item m="1" x="167"/>
        <item m="1" x="15"/>
        <item m="1" x="95"/>
        <item m="1" x="114"/>
        <item m="1" x="221"/>
        <item m="1" x="103"/>
        <item m="1" x="113"/>
        <item m="1" x="59"/>
        <item m="1" x="44"/>
        <item m="1" x="92"/>
        <item m="1" x="117"/>
        <item m="1" x="210"/>
        <item m="1" x="229"/>
        <item m="1" x="131"/>
        <item m="1" x="107"/>
        <item m="1" x="122"/>
        <item m="1" x="76"/>
        <item m="1" x="97"/>
        <item m="1" x="194"/>
        <item m="1" x="193"/>
        <item m="1" x="133"/>
        <item m="1" x="105"/>
        <item m="1" x="218"/>
        <item m="1" x="70"/>
        <item m="1" x="81"/>
        <item m="1" x="222"/>
        <item m="1" x="143"/>
        <item m="1" x="99"/>
        <item m="1" x="196"/>
        <item m="1" x="96"/>
        <item m="1" x="47"/>
        <item m="1" x="28"/>
        <item m="1" x="170"/>
        <item m="1" x="154"/>
        <item m="1" x="106"/>
        <item m="1" x="51"/>
        <item m="1" x="31"/>
        <item m="1" x="165"/>
        <item m="1" x="56"/>
        <item m="1" x="71"/>
        <item m="1" x="233"/>
        <item m="1" x="73"/>
        <item m="1" x="13"/>
        <item m="1" x="230"/>
        <item m="1" x="148"/>
        <item m="1" x="26"/>
        <item m="1" x="37"/>
        <item m="1" x="104"/>
        <item m="1" x="112"/>
        <item m="1" x="206"/>
        <item m="1" x="135"/>
        <item m="1" x="1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axis="axisRow" compact="0" outline="0" showAll="0" sortType="descending">
      <items count="1490">
        <item m="1" x="63"/>
        <item m="1" x="1452"/>
        <item m="1" x="791"/>
        <item m="1" x="1454"/>
        <item m="1" x="1120"/>
        <item m="1" x="1327"/>
        <item m="1" x="533"/>
        <item m="1" x="323"/>
        <item m="1" x="951"/>
        <item m="1" x="375"/>
        <item m="1" x="658"/>
        <item m="1" x="1064"/>
        <item m="1" x="660"/>
        <item m="1" x="1116"/>
        <item m="1" x="432"/>
        <item m="1" x="1081"/>
        <item m="1" x="1104"/>
        <item m="1" x="308"/>
        <item m="1" x="710"/>
        <item m="1" x="87"/>
        <item m="1" x="818"/>
        <item m="1" x="968"/>
        <item m="1" x="468"/>
        <item m="1" x="421"/>
        <item m="1" x="1159"/>
        <item m="1" x="121"/>
        <item m="1" x="1483"/>
        <item m="1" x="1027"/>
        <item m="1" x="1153"/>
        <item m="1" x="1209"/>
        <item m="1" x="848"/>
        <item m="1" x="1344"/>
        <item m="1" x="843"/>
        <item m="1" x="30"/>
        <item m="1" x="97"/>
        <item m="1" x="694"/>
        <item m="1" x="1390"/>
        <item m="1" x="624"/>
        <item m="1" x="1021"/>
        <item m="1" x="191"/>
        <item m="1" x="1162"/>
        <item m="1" x="721"/>
        <item m="1" x="1143"/>
        <item m="1" x="389"/>
        <item m="1" x="465"/>
        <item m="1" x="736"/>
        <item m="1" x="363"/>
        <item m="1" x="725"/>
        <item m="1" x="118"/>
        <item m="1" x="1063"/>
        <item m="1" x="206"/>
        <item m="1" x="969"/>
        <item m="1" x="525"/>
        <item m="1" x="1440"/>
        <item m="1" x="400"/>
        <item m="1" x="553"/>
        <item m="1" x="1137"/>
        <item m="1" x="683"/>
        <item m="1" x="483"/>
        <item m="1" x="861"/>
        <item m="1" x="1068"/>
        <item m="1" x="163"/>
        <item m="1" x="1013"/>
        <item m="1" x="829"/>
        <item m="1" x="201"/>
        <item m="1" x="814"/>
        <item m="1" x="1324"/>
        <item m="1" x="1030"/>
        <item m="1" x="442"/>
        <item m="1" x="1179"/>
        <item m="1" x="1257"/>
        <item m="1" x="122"/>
        <item m="1" x="1098"/>
        <item m="1" x="1151"/>
        <item m="1" x="550"/>
        <item m="1" x="1289"/>
        <item m="1" x="1020"/>
        <item m="1" x="998"/>
        <item m="1" x="1361"/>
        <item m="1" x="948"/>
        <item m="1" x="222"/>
        <item m="1" x="1023"/>
        <item m="1" x="1206"/>
        <item m="1" x="180"/>
        <item m="1" x="557"/>
        <item m="1" x="1065"/>
        <item m="1" x="440"/>
        <item m="1" x="1317"/>
        <item m="1" x="1138"/>
        <item m="1" x="64"/>
        <item m="1" x="124"/>
        <item m="1" x="1126"/>
        <item m="1" x="573"/>
        <item m="1" x="411"/>
        <item m="1" x="47"/>
        <item m="1" x="1487"/>
        <item m="1" x="801"/>
        <item m="1" x="825"/>
        <item m="1" x="12"/>
        <item m="1" x="72"/>
        <item m="1" x="1146"/>
        <item m="1" x="279"/>
        <item m="1" x="915"/>
        <item m="1" x="343"/>
        <item m="1" x="997"/>
        <item m="1" x="886"/>
        <item m="1" x="19"/>
        <item m="1" x="605"/>
        <item m="1" x="199"/>
        <item m="1" x="577"/>
        <item m="1" x="1060"/>
        <item m="1" x="352"/>
        <item m="1" x="275"/>
        <item m="1" x="1261"/>
        <item m="1" x="932"/>
        <item m="1" x="342"/>
        <item m="1" x="512"/>
        <item m="1" x="1125"/>
        <item m="1" x="1193"/>
        <item m="1" x="1385"/>
        <item m="1" x="339"/>
        <item m="1" x="860"/>
        <item m="1" x="144"/>
        <item m="1" x="26"/>
        <item m="1" x="567"/>
        <item m="1" x="416"/>
        <item m="1" x="753"/>
        <item m="1" x="365"/>
        <item m="1" x="269"/>
        <item m="1" x="341"/>
        <item m="1" x="70"/>
        <item m="1" x="81"/>
        <item m="1" x="810"/>
        <item m="1" x="150"/>
        <item m="1" x="1105"/>
        <item m="1" x="313"/>
        <item m="1" x="210"/>
        <item m="1" x="461"/>
        <item m="1" x="1286"/>
        <item m="1" x="596"/>
        <item m="1" x="24"/>
        <item m="1" x="542"/>
        <item m="1" x="500"/>
        <item m="1" x="1097"/>
        <item m="1" x="556"/>
        <item m="1" x="1112"/>
        <item m="1" x="1165"/>
        <item m="1" x="1115"/>
        <item m="1" x="1462"/>
        <item m="1" x="695"/>
        <item m="1" x="960"/>
        <item m="1" x="950"/>
        <item m="1" x="743"/>
        <item m="1" x="159"/>
        <item m="1" x="733"/>
        <item m="1" x="685"/>
        <item m="1" x="1328"/>
        <item m="1" x="147"/>
        <item m="1" x="1353"/>
        <item m="1" x="1176"/>
        <item m="1" x="1215"/>
        <item m="1" x="419"/>
        <item m="1" x="438"/>
        <item m="1" x="959"/>
        <item m="1" x="1439"/>
        <item m="1" x="800"/>
        <item m="1" x="298"/>
        <item m="1" x="568"/>
        <item m="1" x="359"/>
        <item m="1" x="1040"/>
        <item m="1" x="493"/>
        <item m="1" x="884"/>
        <item m="1" x="140"/>
        <item m="1" x="1231"/>
        <item m="1" x="627"/>
        <item m="1" x="285"/>
        <item m="1" x="598"/>
        <item m="1" x="1226"/>
        <item m="1" x="475"/>
        <item m="1" x="682"/>
        <item m="1" x="686"/>
        <item m="1" x="380"/>
        <item m="1" x="934"/>
        <item m="1" x="392"/>
        <item m="1" x="646"/>
        <item m="1" x="1486"/>
        <item m="1" x="1335"/>
        <item m="1" x="1376"/>
        <item m="1" x="790"/>
        <item m="1" x="958"/>
        <item m="1" x="645"/>
        <item m="1" x="479"/>
        <item m="1" x="530"/>
        <item m="1" x="114"/>
        <item m="1" x="625"/>
        <item m="1" x="1433"/>
        <item m="1" x="429"/>
        <item m="1" x="137"/>
        <item m="1" x="914"/>
        <item m="1" x="194"/>
        <item m="1" x="1420"/>
        <item m="1" x="593"/>
        <item m="1" x="1207"/>
        <item m="1" x="409"/>
        <item m="1" x="749"/>
        <item m="1" x="1424"/>
        <item m="1" x="612"/>
        <item m="1" x="703"/>
        <item m="1" x="635"/>
        <item m="1" x="67"/>
        <item m="1" x="496"/>
        <item m="1" x="1326"/>
        <item m="1" x="519"/>
        <item m="1" x="1144"/>
        <item m="1" x="155"/>
        <item m="1" x="448"/>
        <item m="1" x="1071"/>
        <item m="1" x="1169"/>
        <item m="1" x="226"/>
        <item m="1" x="190"/>
        <item m="1" x="1333"/>
        <item m="1" x="1456"/>
        <item m="1" x="670"/>
        <item m="1" x="704"/>
        <item m="1" x="1384"/>
        <item m="1" x="727"/>
        <item m="1" x="662"/>
        <item m="1" x="1281"/>
        <item m="1" x="1405"/>
        <item m="1" x="177"/>
        <item m="1" x="225"/>
        <item m="1" x="1084"/>
        <item m="1" x="558"/>
        <item m="1" x="167"/>
        <item m="1" x="1366"/>
        <item m="1" x="754"/>
        <item m="1" x="1056"/>
        <item m="1" x="803"/>
        <item m="1" x="396"/>
        <item m="1" x="1360"/>
        <item m="1" x="1136"/>
        <item m="1" x="933"/>
        <item m="1" x="1093"/>
        <item m="1" x="112"/>
        <item m="1" x="923"/>
        <item m="1" x="1194"/>
        <item m="1" x="305"/>
        <item m="1" x="689"/>
        <item m="1" x="517"/>
        <item m="1" x="890"/>
        <item m="1" x="1396"/>
        <item m="1" x="503"/>
        <item m="1" x="332"/>
        <item m="1" x="1443"/>
        <item m="1" x="793"/>
        <item m="1" x="945"/>
        <item m="1" x="629"/>
        <item m="1" x="1299"/>
        <item m="1" x="1054"/>
        <item m="1" x="938"/>
        <item m="1" x="653"/>
        <item m="1" x="572"/>
        <item m="1" x="1415"/>
        <item m="1" x="1043"/>
        <item m="1" x="657"/>
        <item m="1" x="244"/>
        <item m="1" x="1256"/>
        <item m="1" x="59"/>
        <item m="1" x="451"/>
        <item m="1" x="679"/>
        <item m="1" x="1445"/>
        <item m="1" x="527"/>
        <item m="1" x="1276"/>
        <item m="1" x="961"/>
        <item m="1" x="954"/>
        <item m="1" x="764"/>
        <item m="1" x="192"/>
        <item m="1" x="1374"/>
        <item m="1" x="1211"/>
        <item m="1" x="234"/>
        <item m="1" x="623"/>
        <item m="1" x="965"/>
        <item m="1" x="1422"/>
        <item m="1" x="154"/>
        <item m="1" x="290"/>
        <item m="1" x="613"/>
        <item m="1" x="21"/>
        <item m="1" x="952"/>
        <item m="1" x="589"/>
        <item m="1" x="516"/>
        <item m="1" x="770"/>
        <item m="1" x="1191"/>
        <item m="1" x="1450"/>
        <item m="1" x="1282"/>
        <item m="1" x="1400"/>
        <item m="1" x="560"/>
        <item m="1" x="1418"/>
        <item m="1" x="918"/>
        <item m="1" x="1466"/>
        <item m="1" x="523"/>
        <item m="1" x="565"/>
        <item m="1" x="690"/>
        <item m="1" x="157"/>
        <item m="1" x="128"/>
        <item m="1" x="1130"/>
        <item m="1" x="1485"/>
        <item m="1" x="992"/>
        <item m="1" x="1088"/>
        <item m="1" x="1293"/>
        <item m="1" x="281"/>
        <item m="1" x="1024"/>
        <item m="1" x="1069"/>
        <item m="1" x="134"/>
        <item m="1" x="27"/>
        <item m="1" x="295"/>
        <item m="1" x="1051"/>
        <item m="1" x="366"/>
        <item m="1" x="1128"/>
        <item m="1" x="338"/>
        <item m="1" x="732"/>
        <item m="1" x="1174"/>
        <item m="1" x="594"/>
        <item m="1" x="713"/>
        <item m="1" x="252"/>
        <item m="1" x="1224"/>
        <item m="1" x="445"/>
        <item m="1" x="1474"/>
        <item m="1" x="687"/>
        <item m="1" x="817"/>
        <item m="1" x="1100"/>
        <item m="1" x="303"/>
        <item m="1" x="549"/>
        <item m="1" x="293"/>
        <item m="1" x="198"/>
        <item m="1" x="1229"/>
        <item m="1" x="249"/>
        <item m="1" x="1230"/>
        <item m="1" x="744"/>
        <item m="1" x="17"/>
        <item m="1" x="802"/>
        <item m="1" x="1182"/>
        <item m="1" x="827"/>
        <item m="1" x="867"/>
        <item m="1" x="62"/>
        <item m="1" x="1205"/>
        <item m="1" x="840"/>
        <item m="1" x="1134"/>
        <item m="1" x="781"/>
        <item m="1" x="1319"/>
        <item m="1" x="849"/>
        <item m="1" x="1099"/>
        <item m="1" x="1339"/>
        <item m="1" x="85"/>
        <item m="1" x="692"/>
        <item m="1" x="320"/>
        <item m="1" x="384"/>
        <item m="1" x="609"/>
        <item m="1" x="1432"/>
        <item m="1" x="1479"/>
        <item m="1" x="631"/>
        <item m="1" x="1187"/>
        <item m="1" x="1386"/>
        <item m="1" x="615"/>
        <item m="1" x="449"/>
        <item m="1" x="669"/>
        <item m="1" x="879"/>
        <item m="1" x="105"/>
        <item m="1" x="675"/>
        <item m="1" x="871"/>
        <item m="1" x="1225"/>
        <item m="1" x="1417"/>
        <item m="1" x="1212"/>
        <item m="1" x="166"/>
        <item m="1" x="123"/>
        <item m="1" x="883"/>
        <item m="1" x="495"/>
        <item m="1" x="1305"/>
        <item m="1" x="1010"/>
        <item m="1" x="570"/>
        <item m="1" x="1082"/>
        <item m="1" x="471"/>
        <item m="1" x="1184"/>
        <item m="1" x="344"/>
        <item m="1" x="1455"/>
        <item m="1" x="1412"/>
        <item m="1" x="1252"/>
        <item m="1" x="1249"/>
        <item m="1" x="1464"/>
        <item m="1" x="348"/>
        <item m="1" x="1413"/>
        <item m="1" x="1350"/>
        <item m="1" x="1148"/>
        <item m="1" x="1306"/>
        <item m="1" x="1354"/>
        <item m="1" x="1301"/>
        <item m="1" x="439"/>
        <item m="1" x="1008"/>
        <item m="1" x="284"/>
        <item m="1" x="924"/>
        <item m="1" x="957"/>
        <item m="1" x="242"/>
        <item m="1" x="966"/>
        <item m="1" x="474"/>
        <item m="1" x="1302"/>
        <item m="1" x="218"/>
        <item m="1" x="321"/>
        <item m="1" x="1034"/>
        <item m="1" x="897"/>
        <item m="1" x="1322"/>
        <item m="1" x="780"/>
        <item m="1" x="1388"/>
        <item m="1" x="362"/>
        <item m="1" x="464"/>
        <item m="1" x="846"/>
        <item m="1" x="171"/>
        <item m="1" x="322"/>
        <item m="1" x="750"/>
        <item m="1" x="1392"/>
        <item m="1" x="1110"/>
        <item m="1" x="940"/>
        <item m="1" x="985"/>
        <item m="1" x="1036"/>
        <item m="1" x="1402"/>
        <item m="1" x="486"/>
        <item m="1" x="462"/>
        <item m="1" x="1375"/>
        <item m="1" x="906"/>
        <item m="1" x="491"/>
        <item m="1" x="207"/>
        <item m="1" x="774"/>
        <item m="1" x="944"/>
        <item m="1" x="566"/>
        <item m="1" x="291"/>
        <item m="1" x="1351"/>
        <item m="1" x="975"/>
        <item m="1" x="910"/>
        <item m="1" x="1444"/>
        <item m="1" x="217"/>
        <item m="1" x="1472"/>
        <item m="1" x="1222"/>
        <item m="1" x="200"/>
        <item m="1" x="1053"/>
        <item m="1" x="661"/>
        <item m="1" x="842"/>
        <item m="1" x="850"/>
        <item m="1" x="769"/>
        <item m="1" x="1425"/>
        <item m="1" x="636"/>
        <item m="1" x="1087"/>
        <item m="1" x="214"/>
        <item m="1" x="976"/>
        <item m="1" x="684"/>
        <item m="1" x="777"/>
        <item m="1" x="604"/>
        <item m="1" x="316"/>
        <item m="1" x="1284"/>
        <item m="1" x="1467"/>
        <item m="1" x="564"/>
        <item m="1" x="86"/>
        <item m="1" x="1481"/>
        <item m="1" x="981"/>
        <item m="1" x="1124"/>
        <item m="1" x="1247"/>
        <item m="1" x="16"/>
        <item m="1" x="1391"/>
        <item m="1" x="186"/>
        <item m="1" x="1167"/>
        <item m="1" x="125"/>
        <item m="1" x="373"/>
        <item m="1" x="1470"/>
        <item m="1" x="1248"/>
        <item m="1" x="876"/>
        <item m="1" x="652"/>
        <item m="1" x="617"/>
        <item m="1" x="599"/>
        <item m="1" x="759"/>
        <item m="1" x="844"/>
        <item m="1" x="335"/>
        <item m="1" x="132"/>
        <item m="1" x="783"/>
        <item m="1" x="866"/>
        <item m="1" x="248"/>
        <item m="1" x="701"/>
        <item m="1" x="165"/>
        <item m="1" x="654"/>
        <item m="1" x="107"/>
        <item m="1" x="1427"/>
        <item m="1" x="833"/>
        <item m="1" x="1377"/>
        <item m="1" x="22"/>
        <item m="1" x="881"/>
        <item m="1" x="426"/>
        <item m="1" x="425"/>
        <item m="1" x="446"/>
        <item m="1" x="986"/>
        <item m="1" x="478"/>
        <item m="1" x="648"/>
        <item m="1" x="1411"/>
        <item m="1" x="863"/>
        <item m="1" x="1355"/>
        <item m="1" x="907"/>
        <item m="1" x="1140"/>
        <item m="1" x="642"/>
        <item m="1" x="808"/>
        <item m="1" x="18"/>
        <item m="1" x="202"/>
        <item m="1" x="78"/>
        <item m="1" x="1318"/>
        <item m="1" x="413"/>
        <item m="1" x="386"/>
        <item m="1" x="227"/>
        <item m="1" x="597"/>
        <item m="1" x="521"/>
        <item m="1" x="963"/>
        <item m="1" x="101"/>
        <item m="1" x="526"/>
        <item m="1" x="507"/>
        <item m="1" x="469"/>
        <item m="1" x="878"/>
        <item m="1" x="735"/>
        <item m="1" x="1072"/>
        <item m="1" x="1014"/>
        <item m="1" x="1253"/>
        <item m="1" x="310"/>
        <item m="1" x="1274"/>
        <item m="1" x="255"/>
        <item m="1" x="822"/>
        <item m="1" x="1488"/>
        <item m="1" x="872"/>
        <item m="1" x="545"/>
        <item m="1" x="1095"/>
        <item m="1" x="1349"/>
        <item m="1" x="531"/>
        <item m="1" x="874"/>
        <item m="1" x="369"/>
        <item m="1" x="251"/>
        <item m="1" x="488"/>
        <item m="1" x="360"/>
        <item m="1" x="1210"/>
        <item m="1" x="771"/>
        <item m="1" x="398"/>
        <item m="1" x="1465"/>
        <item m="1" x="238"/>
        <item m="1" x="806"/>
        <item m="1" x="414"/>
        <item m="1" x="36"/>
        <item m="1" x="706"/>
        <item m="1" x="972"/>
        <item m="1" x="731"/>
        <item m="1" x="1367"/>
        <item m="1" x="1233"/>
        <item m="1" x="1003"/>
        <item m="1" x="1035"/>
        <item m="1" x="515"/>
        <item m="1" x="297"/>
        <item m="1" x="760"/>
        <item m="1" x="484"/>
        <item m="1" x="481"/>
        <item m="1" x="856"/>
        <item m="1" x="887"/>
        <item m="1" x="1471"/>
        <item m="1" x="15"/>
        <item m="1" x="1089"/>
        <item m="1" x="1236"/>
        <item m="1" x="434"/>
        <item m="1" x="1448"/>
        <item m="1" x="1002"/>
        <item m="1" x="1336"/>
        <item m="1" x="130"/>
        <item m="1" x="1296"/>
        <item m="1" x="757"/>
        <item m="1" x="138"/>
        <item m="1" x="1434"/>
        <item m="1" x="1461"/>
        <item m="1" x="514"/>
        <item m="1" x="1267"/>
        <item m="1" x="152"/>
        <item m="1" x="702"/>
        <item m="1" x="912"/>
        <item m="1" x="539"/>
        <item m="1" x="48"/>
        <item m="1" x="1171"/>
        <item m="1" x="1201"/>
        <item m="1" x="1107"/>
        <item m="1" x="1241"/>
        <item m="1" x="74"/>
        <item m="1" x="544"/>
        <item m="1" x="751"/>
        <item m="1" x="1269"/>
        <item m="1" x="270"/>
        <item m="1" x="423"/>
        <item m="1" x="569"/>
        <item m="1" x="355"/>
        <item m="1" x="1334"/>
        <item m="1" x="44"/>
        <item m="1" x="1408"/>
        <item m="1" x="919"/>
        <item m="1" x="746"/>
        <item m="1" x="437"/>
        <item m="1" x="947"/>
        <item m="1" x="776"/>
        <item m="1" x="995"/>
        <item m="1" x="1484"/>
        <item m="1" x="208"/>
        <item m="1" x="720"/>
        <item m="1" x="307"/>
        <item m="1" x="317"/>
        <item m="1" x="990"/>
        <item m="1" x="792"/>
        <item m="1" x="870"/>
        <item m="1" x="535"/>
        <item m="1" x="490"/>
        <item m="1" x="852"/>
        <item m="1" x="691"/>
        <item m="1" x="1127"/>
        <item m="1" x="1340"/>
        <item m="1" x="1359"/>
        <item m="1" x="1250"/>
        <item m="1" x="1297"/>
        <item m="1" x="50"/>
        <item m="1" x="1109"/>
        <item m="1" x="296"/>
        <item m="1" x="699"/>
        <item m="1" x="532"/>
        <item m="1" x="1285"/>
        <item m="1" x="524"/>
        <item m="1" x="740"/>
        <item m="1" x="1421"/>
        <item m="1" x="263"/>
        <item m="1" x="304"/>
        <item m="1" x="100"/>
        <item m="1" x="162"/>
        <item m="1" x="115"/>
        <item m="1" x="1255"/>
        <item m="1" x="178"/>
        <item m="1" x="775"/>
        <item m="1" x="1315"/>
        <item m="1" x="620"/>
        <item m="1" x="902"/>
        <item m="1" x="1070"/>
        <item m="1" x="717"/>
        <item m="1" x="219"/>
        <item m="1" x="306"/>
        <item m="1" x="562"/>
        <item m="1" x="233"/>
        <item m="1" x="1195"/>
        <item m="1" x="204"/>
        <item m="1" x="893"/>
        <item m="1" x="742"/>
        <item m="1" x="1280"/>
        <item m="1" x="987"/>
        <item m="1" x="712"/>
        <item m="1" x="1372"/>
        <item m="1" x="697"/>
        <item m="1" x="812"/>
        <item m="1" x="1260"/>
        <item m="1" x="1399"/>
        <item m="1" x="164"/>
        <item m="1" x="877"/>
        <item m="1" x="1114"/>
        <item m="1" x="634"/>
        <item m="1" x="1091"/>
        <item m="1" x="485"/>
        <item m="1" x="1320"/>
        <item m="1" x="650"/>
        <item m="1" x="246"/>
        <item m="1" x="410"/>
        <item m="1" x="1477"/>
        <item m="1" x="82"/>
        <item m="1" x="1393"/>
        <item m="1" x="1447"/>
        <item m="1" x="418"/>
        <item m="1" x="318"/>
        <item m="1" x="1141"/>
        <item m="1" x="1046"/>
        <item m="1" x="956"/>
        <item m="1" x="970"/>
        <item m="1" x="857"/>
        <item m="1" x="813"/>
        <item m="1" x="1313"/>
        <item m="1" x="1371"/>
        <item m="1" x="723"/>
        <item m="1" x="346"/>
        <item m="1" x="927"/>
        <item m="1" x="1437"/>
        <item m="1" x="1288"/>
        <item m="1" x="1364"/>
        <item m="1" x="973"/>
        <item m="1" x="382"/>
        <item m="1" x="40"/>
        <item m="1" x="57"/>
        <item m="1" x="1352"/>
        <item m="1" x="547"/>
        <item m="1" x="583"/>
        <item m="1" x="1368"/>
        <item m="1" x="763"/>
        <item m="1" x="1298"/>
        <item m="1" x="745"/>
        <item m="1" x="294"/>
        <item m="1" x="724"/>
        <item m="1" x="187"/>
        <item m="1" x="288"/>
        <item m="1" x="169"/>
        <item m="1" x="111"/>
        <item m="1" x="250"/>
        <item m="1" x="839"/>
        <item m="1" x="977"/>
        <item m="1" x="726"/>
        <item m="1" x="23"/>
        <item m="1" x="644"/>
        <item m="1" x="273"/>
        <item m="1" x="174"/>
        <item m="1" x="55"/>
        <item m="1" x="213"/>
        <item m="1" x="585"/>
        <item m="1" x="722"/>
        <item m="1" x="903"/>
        <item m="1" x="667"/>
        <item m="1" x="830"/>
        <item m="1" x="821"/>
        <item m="1" x="555"/>
        <item m="1" x="1457"/>
        <item m="1" x="268"/>
        <item m="1" x="326"/>
        <item m="1" x="1373"/>
        <item m="1" x="595"/>
        <item m="1" x="758"/>
        <item m="1" x="109"/>
        <item m="1" x="179"/>
        <item m="1" x="1026"/>
        <item m="1" x="554"/>
        <item m="1" x="328"/>
        <item m="1" x="1208"/>
        <item m="1" x="113"/>
        <item m="1" x="647"/>
        <item m="1" x="60"/>
        <item m="1" x="1292"/>
        <item m="1" x="788"/>
        <item m="1" x="1271"/>
        <item m="1" x="528"/>
        <item m="1" x="628"/>
        <item m="1" x="1243"/>
        <item m="1" x="329"/>
        <item m="1" x="361"/>
        <item m="1" x="420"/>
        <item m="1" x="798"/>
        <item m="1" x="91"/>
        <item m="1" x="89"/>
        <item m="1" x="1216"/>
        <item m="1" x="1348"/>
        <item m="1" x="80"/>
        <item m="1" x="1410"/>
        <item m="1" x="1331"/>
        <item m="1" x="274"/>
        <item m="1" x="283"/>
        <item m="1" x="173"/>
        <item m="1" x="96"/>
        <item m="1" x="430"/>
        <item m="1" x="1254"/>
        <item m="1" x="406"/>
        <item m="1" x="671"/>
        <item m="1" x="807"/>
        <item m="1" x="1157"/>
        <item m="1" x="1096"/>
        <item m="1" x="1426"/>
        <item m="1" x="1416"/>
        <item m="1" x="65"/>
        <item m="1" x="370"/>
        <item m="1" x="257"/>
        <item m="1" x="520"/>
        <item m="1" x="168"/>
        <item m="1" x="851"/>
        <item m="1" x="333"/>
        <item m="1" x="501"/>
        <item m="1" x="905"/>
        <item m="1" x="1246"/>
        <item m="1" x="340"/>
        <item m="1" x="962"/>
        <item m="1" x="778"/>
        <item m="1" x="581"/>
        <item m="1" x="20"/>
        <item m="1" x="571"/>
        <item m="1" x="502"/>
        <item m="1" x="300"/>
        <item m="1" x="312"/>
        <item m="1" x="395"/>
        <item m="1" x="482"/>
        <item m="1" x="1473"/>
        <item m="1" x="470"/>
        <item m="1" x="435"/>
        <item m="1" x="834"/>
        <item m="1" x="1102"/>
        <item m="1" x="537"/>
        <item m="1" x="1383"/>
        <item m="1" x="693"/>
        <item m="1" x="663"/>
        <item m="1" x="1160"/>
        <item m="1" x="402"/>
        <item m="1" x="1362"/>
        <item m="1" x="656"/>
        <item m="1" x="982"/>
        <item m="1" x="424"/>
        <item m="1" x="116"/>
        <item m="1" x="394"/>
        <item m="1" x="1103"/>
        <item m="1" x="681"/>
        <item m="1" x="509"/>
        <item m="1" x="1237"/>
        <item m="1" x="1044"/>
        <item m="1" x="787"/>
        <item m="1" x="229"/>
        <item m="1" x="607"/>
        <item m="1" x="1223"/>
        <item m="1" x="170"/>
        <item m="1" x="880"/>
        <item m="1" x="1188"/>
        <item m="1" x="183"/>
        <item m="1" x="240"/>
        <item m="1" x="1277"/>
        <item m="1" x="1147"/>
        <item m="1" x="1132"/>
        <item m="1" x="1451"/>
        <item m="1" x="767"/>
        <item m="1" x="1431"/>
        <item m="1" x="142"/>
        <item m="1" x="408"/>
        <item m="1" x="1111"/>
        <item m="1" x="237"/>
        <item m="1" x="1001"/>
        <item m="1" x="185"/>
        <item m="1" x="14"/>
        <item m="1" x="176"/>
        <item m="1" x="1204"/>
        <item m="1" x="1414"/>
        <item m="1" x="334"/>
        <item m="1" x="1219"/>
        <item m="1" x="1357"/>
        <item m="1" x="979"/>
        <item m="1" x="1149"/>
        <item m="1" x="153"/>
        <item m="1" x="88"/>
        <item m="1" x="1346"/>
        <item m="1" x="865"/>
        <item m="1" x="1397"/>
        <item m="1" x="1129"/>
        <item m="1" x="232"/>
        <item m="1" x="1323"/>
        <item m="1" x="1170"/>
        <item m="1" x="1200"/>
        <item m="1" x="287"/>
        <item m="1" x="1429"/>
        <item m="1" x="1190"/>
        <item m="1" x="161"/>
        <item m="1" x="1155"/>
        <item m="1" x="534"/>
        <item m="1" x="1018"/>
        <item m="1" x="330"/>
        <item m="1" x="921"/>
        <item m="1" x="762"/>
        <item m="1" x="1227"/>
        <item m="1" x="1262"/>
        <item m="1" x="608"/>
        <item m="1" x="1196"/>
        <item m="1" x="1085"/>
        <item m="1" x="371"/>
        <item m="1" x="1379"/>
        <item m="1" x="149"/>
        <item m="1" x="1061"/>
        <item m="1" x="93"/>
        <item m="1" x="622"/>
        <item m="1" x="1012"/>
        <item m="1" x="1312"/>
        <item m="1" x="847"/>
        <item m="1" x="405"/>
        <item m="1" x="387"/>
        <item m="1" x="254"/>
        <item m="1" x="120"/>
        <item m="1" x="942"/>
        <item m="1" x="45"/>
        <item m="1" x="587"/>
        <item m="1" x="1177"/>
        <item m="1" x="325"/>
        <item m="1" x="241"/>
        <item m="1" x="1131"/>
        <item m="1" x="1217"/>
        <item m="1" x="504"/>
        <item m="1" x="436"/>
        <item m="1" x="1363"/>
        <item m="1" x="211"/>
        <item m="1" x="1300"/>
        <item m="1" x="1407"/>
        <item m="1" x="99"/>
        <item m="1" x="427"/>
        <item m="1" x="989"/>
        <item m="1" x="1239"/>
        <item m="1" x="1381"/>
        <item m="1" x="896"/>
        <item m="1" x="538"/>
        <item m="1" x="245"/>
        <item m="1" x="489"/>
        <item m="1" x="267"/>
        <item m="1" x="540"/>
        <item m="1" x="203"/>
        <item m="1" x="158"/>
        <item m="1" x="473"/>
        <item m="1" x="630"/>
        <item m="1" x="499"/>
        <item m="1" x="452"/>
        <item m="1" x="928"/>
        <item m="1" x="497"/>
        <item m="1" x="1309"/>
        <item m="1" x="967"/>
        <item m="1" x="95"/>
        <item m="1" x="1039"/>
        <item m="1" x="1337"/>
        <item m="1" x="1197"/>
        <item m="1" x="1180"/>
        <item m="1" x="357"/>
        <item m="1" x="41"/>
        <item m="1" x="266"/>
        <item m="1" x="35"/>
        <item m="1" x="983"/>
        <item m="1" x="477"/>
        <item m="1" x="43"/>
        <item m="1" x="181"/>
        <item m="1" x="737"/>
        <item m="1" x="1389"/>
        <item m="1" x="1189"/>
        <item m="1" x="258"/>
        <item m="1" x="1463"/>
        <item m="1" x="673"/>
        <item m="1" x="917"/>
        <item m="1" x="756"/>
        <item m="1" x="25"/>
        <item m="1" x="618"/>
        <item m="1" x="899"/>
        <item m="1" x="729"/>
        <item m="1" x="1321"/>
        <item m="1" x="189"/>
        <item m="1" x="1316"/>
        <item m="1" x="453"/>
        <item m="1" x="1163"/>
        <item m="1" x="1168"/>
        <item m="1" x="127"/>
        <item m="1" x="591"/>
        <item m="1" x="1186"/>
        <item m="1" x="980"/>
        <item m="1" x="805"/>
        <item m="1" x="277"/>
        <item m="1" x="784"/>
        <item m="1" x="376"/>
        <item m="1" x="37"/>
        <item m="1" x="422"/>
        <item m="1" x="160"/>
        <item m="1" x="1172"/>
        <item m="1" x="135"/>
        <item m="1" x="1042"/>
        <item m="1" x="1145"/>
        <item m="1" x="680"/>
        <item m="1" x="974"/>
        <item m="1" x="133"/>
        <item m="1" x="811"/>
        <item m="1" x="639"/>
        <item m="1" x="1441"/>
        <item m="1" x="260"/>
        <item m="1" x="390"/>
        <item m="1" x="196"/>
        <item m="1" x="1025"/>
        <item m="1" x="403"/>
        <item m="1" x="1218"/>
        <item m="1" x="984"/>
        <item m="1" x="358"/>
        <item m="1" x="649"/>
        <item m="1" x="1240"/>
        <item m="1" x="551"/>
        <item m="1" x="1308"/>
        <item m="1" x="1142"/>
        <item m="1" x="372"/>
        <item m="1" x="1287"/>
        <item m="1" x="1370"/>
        <item m="1" x="610"/>
        <item m="1" x="1183"/>
        <item m="1" x="347"/>
        <item m="1" x="455"/>
        <item m="1" x="901"/>
        <item m="1" x="1052"/>
        <item m="1" x="71"/>
        <item m="1" x="1156"/>
        <item m="1" x="1401"/>
        <item m="1" x="640"/>
        <item m="1" x="819"/>
        <item m="1" x="1185"/>
        <item m="1" x="280"/>
        <item m="1" x="472"/>
        <item m="1" x="276"/>
        <item m="1" x="182"/>
        <item m="1" x="1382"/>
        <item m="1" x="1369"/>
        <item m="1" x="331"/>
        <item m="1" x="854"/>
        <item m="1" x="1341"/>
        <item m="1" x="145"/>
        <item m="1" x="68"/>
        <item m="1" x="457"/>
        <item m="1" x="271"/>
        <item m="1" x="576"/>
        <item m="1" x="738"/>
        <item m="1" x="651"/>
        <item m="1" x="614"/>
        <item m="1" x="1469"/>
        <item m="1" x="1213"/>
        <item m="1" x="655"/>
        <item m="1" x="1028"/>
        <item m="1" x="1057"/>
        <item m="1" x="428"/>
        <item m="1" x="931"/>
        <item m="1" x="492"/>
        <item m="1" x="978"/>
        <item m="1" x="841"/>
        <item m="1" x="1234"/>
        <item m="1" x="188"/>
        <item m="1" x="327"/>
        <item m="1" x="707"/>
        <item m="1" x="1404"/>
        <item m="1" x="1161"/>
        <item m="1" x="641"/>
        <item m="1" x="314"/>
        <item m="1" x="378"/>
        <item m="1" x="837"/>
        <item m="1" x="431"/>
        <item m="1" x="34"/>
        <item m="1" x="1049"/>
        <item m="1" x="601"/>
        <item m="1" x="546"/>
        <item m="1" x="1258"/>
        <item m="1" x="1279"/>
        <item m="1" x="1122"/>
        <item m="1" x="698"/>
        <item m="1" x="548"/>
        <item m="1" x="379"/>
        <item m="1" x="1077"/>
        <item m="1" x="131"/>
        <item m="1" x="460"/>
        <item m="1" x="835"/>
        <item m="1" x="1380"/>
        <item m="1" x="98"/>
        <item m="1" x="184"/>
        <item m="1" x="1121"/>
        <item m="1" x="1158"/>
        <item m="1" x="224"/>
        <item m="1" x="1458"/>
        <item m="1" x="815"/>
        <item m="1" x="668"/>
        <item m="1" x="383"/>
        <item m="1" x="156"/>
        <item m="1" x="926"/>
        <item m="1" x="1045"/>
        <item m="1" x="1428"/>
        <item m="1" x="1423"/>
        <item m="1" x="1325"/>
        <item m="1" x="54"/>
        <item m="1" x="1006"/>
        <item m="1" x="882"/>
        <item m="1" x="433"/>
        <item m="1" x="1037"/>
        <item m="1" x="643"/>
        <item m="1" x="1202"/>
        <item m="1" x="922"/>
        <item m="1" x="443"/>
        <item m="1" x="444"/>
        <item m="1" x="1009"/>
        <item m="1" x="782"/>
        <item m="1" x="1033"/>
        <item m="1" x="175"/>
        <item m="1" x="46"/>
        <item m="1" x="476"/>
        <item m="1" x="868"/>
        <item m="1" x="828"/>
        <item m="1" x="665"/>
        <item m="1" x="102"/>
        <item m="1" x="230"/>
        <item m="1" x="602"/>
        <item m="1" x="898"/>
        <item m="1" x="42"/>
        <item m="1" x="136"/>
        <item m="1" x="895"/>
        <item m="1" x="858"/>
        <item m="1" x="1106"/>
        <item m="1" x="925"/>
        <item m="1" x="106"/>
        <item m="1" x="616"/>
        <item m="1" x="611"/>
        <item m="1" x="28"/>
        <item m="1" x="894"/>
        <item m="1" x="845"/>
        <item m="1" x="677"/>
        <item m="1" x="991"/>
        <item m="1" x="1055"/>
        <item m="1" x="79"/>
        <item m="1" x="29"/>
        <item m="1" x="1304"/>
        <item m="1" x="52"/>
        <item m="1" x="264"/>
        <item m="1" x="993"/>
        <item m="1" x="929"/>
        <item m="1" x="909"/>
        <item m="1" x="930"/>
        <item m="1" x="494"/>
        <item m="1" x="904"/>
        <item m="1" x="1083"/>
        <item m="1" x="49"/>
        <item m="1" x="824"/>
        <item m="1" x="33"/>
        <item m="1" x="508"/>
        <item m="1" x="351"/>
        <item m="1" x="1094"/>
        <item m="1" x="1092"/>
        <item m="1" x="768"/>
        <item m="1" x="799"/>
        <item m="1" x="862"/>
        <item m="1" x="66"/>
        <item m="1" x="765"/>
        <item m="1" x="529"/>
        <item m="1" x="401"/>
        <item m="1" x="592"/>
        <item m="1" x="61"/>
        <item m="1" x="752"/>
        <item m="1" x="1403"/>
        <item m="1" x="855"/>
        <item m="1" x="415"/>
        <item m="1" x="734"/>
        <item m="1" x="58"/>
        <item m="1" x="1475"/>
        <item m="1" x="1178"/>
        <item m="1" x="1238"/>
        <item m="1" x="454"/>
        <item m="1" x="1435"/>
        <item m="1" x="1314"/>
        <item m="1" x="935"/>
        <item m="1" x="412"/>
        <item m="1" x="262"/>
        <item m="1" x="1016"/>
        <item m="1" x="900"/>
        <item m="1" x="1164"/>
        <item m="1" x="831"/>
        <item m="1" x="588"/>
        <item m="1" x="864"/>
        <item m="1" x="1152"/>
        <item m="1" x="1242"/>
        <item m="1" x="578"/>
        <item m="1" x="399"/>
        <item m="1" x="73"/>
        <item m="1" x="1022"/>
        <item m="1" x="949"/>
        <item m="1" x="1078"/>
        <item m="1" x="766"/>
        <item m="1" x="1430"/>
        <item m="1" x="1029"/>
        <item m="1" x="350"/>
        <item m="1" x="456"/>
        <item m="1" x="708"/>
        <item m="1" x="953"/>
        <item m="1" x="1198"/>
        <item m="1" x="794"/>
        <item m="1" x="772"/>
        <item m="1" x="364"/>
        <item m="1" x="1150"/>
        <item m="1" x="579"/>
        <item m="1" x="1005"/>
        <item m="1" x="377"/>
        <item m="1" x="911"/>
        <item m="1" x="561"/>
        <item m="1" x="315"/>
        <item m="1" x="385"/>
        <item m="1" x="541"/>
        <item m="1" x="92"/>
        <item m="1" x="1123"/>
        <item m="1" x="586"/>
        <item m="1" x="1330"/>
        <item m="1" x="1221"/>
        <item m="1" x="1214"/>
        <item m="1" x="1192"/>
        <item m="1" x="804"/>
        <item m="1" x="356"/>
        <item m="1" x="1307"/>
        <item m="1" x="988"/>
        <item m="1" x="1059"/>
        <item m="1" x="1275"/>
        <item m="1" x="633"/>
        <item m="1" x="1449"/>
        <item m="1" x="31"/>
        <item m="1" x="892"/>
        <item m="1" x="1259"/>
        <item m="1" x="511"/>
        <item m="1" x="1460"/>
        <item m="1" x="463"/>
        <item m="1" x="606"/>
        <item m="1" x="1007"/>
        <item m="1" x="943"/>
        <item m="1" x="1118"/>
        <item m="1" x="1468"/>
        <item m="1" x="38"/>
        <item m="1" x="1273"/>
        <item m="1" x="999"/>
        <item m="1" x="506"/>
        <item m="1" x="309"/>
        <item m="1" x="1139"/>
        <item m="1" x="574"/>
        <item m="1" x="1038"/>
        <item m="1" x="719"/>
        <item m="1" x="873"/>
        <item m="1" x="964"/>
        <item m="1" x="621"/>
        <item m="1" x="1453"/>
        <item m="1" x="1398"/>
        <item m="1" x="711"/>
        <item m="1" x="1075"/>
        <item m="1" x="459"/>
        <item m="1" x="786"/>
        <item m="1" x="1117"/>
        <item m="1" x="146"/>
        <item m="1" x="1459"/>
        <item m="1" x="1478"/>
        <item m="1" x="397"/>
        <item m="1" x="151"/>
        <item m="1" x="388"/>
        <item m="1" x="1154"/>
        <item m="1" x="955"/>
        <item m="1" x="584"/>
        <item m="1" x="265"/>
        <item m="1" x="292"/>
        <item m="1" x="1076"/>
        <item m="1" x="820"/>
        <item m="1" x="253"/>
        <item m="1" x="1245"/>
        <item m="1" x="716"/>
        <item m="1" x="466"/>
        <item m="1" x="51"/>
        <item m="1" x="761"/>
        <item m="1" x="1438"/>
        <item m="1" x="1119"/>
        <item m="1" x="324"/>
        <item m="1" x="197"/>
        <item m="1" x="889"/>
        <item m="1" x="1358"/>
        <item m="1" x="836"/>
        <item m="1" x="172"/>
        <item m="1" x="1017"/>
        <item m="1" x="417"/>
        <item m="1" x="590"/>
        <item m="1" x="220"/>
        <item m="1" x="1265"/>
        <item m="1" x="1090"/>
        <item m="1" x="1311"/>
        <item m="1" x="231"/>
        <item m="1" x="1264"/>
        <item m="1" x="1482"/>
        <item m="1" x="1086"/>
        <item m="1" x="1050"/>
        <item m="1" x="1356"/>
        <item m="1" x="1295"/>
        <item m="1" x="139"/>
        <item m="1" x="407"/>
        <item m="1" x="536"/>
        <item m="1" x="1080"/>
        <item m="1" x="216"/>
        <item m="1" x="69"/>
        <item m="1" x="235"/>
        <item m="1" x="498"/>
        <item m="1" x="741"/>
        <item m="1" x="94"/>
        <item m="1" x="739"/>
        <item m="1" x="582"/>
        <item m="1" x="1446"/>
        <item m="1" x="563"/>
        <item m="1" x="518"/>
        <item m="1" x="971"/>
        <item m="1" x="1395"/>
        <item m="1" x="513"/>
        <item m="1" x="946"/>
        <item m="1" x="1406"/>
        <item m="1" x="1263"/>
        <item m="1" x="458"/>
        <item m="1" x="1113"/>
        <item m="1" x="505"/>
        <item m="1" x="487"/>
        <item m="1" x="1310"/>
        <item m="1" x="1290"/>
        <item m="1" x="1032"/>
        <item m="1" x="700"/>
        <item m="1" x="1345"/>
        <item m="1" x="243"/>
        <item m="1" x="1266"/>
        <item m="1" x="626"/>
        <item m="1" x="337"/>
        <item m="1" x="559"/>
        <item m="1" x="875"/>
        <item m="1" x="215"/>
        <item m="1" x="1270"/>
        <item m="1" x="747"/>
        <item m="1" x="678"/>
        <item m="1" x="1387"/>
        <item m="1" x="1378"/>
        <item m="1" x="937"/>
        <item m="1" x="1244"/>
        <item m="1" x="859"/>
        <item m="1" x="638"/>
        <item m="1" x="936"/>
        <item m="1" x="212"/>
        <item m="1" x="797"/>
        <item m="1" x="885"/>
        <item m="1" x="795"/>
        <item m="1" x="319"/>
        <item x="0"/>
        <item m="1" x="209"/>
        <item m="1" x="1442"/>
        <item m="1" x="393"/>
        <item m="1" x="441"/>
        <item m="1" x="676"/>
        <item m="1" x="282"/>
        <item m="1" x="773"/>
        <item m="1" x="126"/>
        <item m="1" x="1268"/>
        <item m="1" x="148"/>
        <item m="1" x="832"/>
        <item m="1" x="748"/>
        <item x="2"/>
        <item m="1" x="659"/>
        <item x="4"/>
        <item x="5"/>
        <item x="3"/>
        <item m="1" x="785"/>
        <item m="1" x="1074"/>
        <item m="1" x="908"/>
        <item m="1" x="221"/>
        <item m="1" x="779"/>
        <item m="1" x="1175"/>
        <item m="1" x="261"/>
        <item m="1" x="480"/>
        <item x="1"/>
        <item m="1" x="891"/>
        <item m="1" x="311"/>
        <item m="1" x="53"/>
        <item m="1" x="1480"/>
        <item m="1" x="1343"/>
        <item m="1" x="205"/>
        <item m="1" x="1101"/>
        <item m="1" x="1303"/>
        <item m="1" x="84"/>
        <item m="1" x="1019"/>
        <item m="1" x="1278"/>
        <item m="1" x="77"/>
        <item m="1" x="143"/>
        <item m="1" x="1394"/>
        <item m="1" x="666"/>
        <item m="1" x="575"/>
        <item m="1" x="1048"/>
        <item m="1" x="714"/>
        <item m="1" x="1073"/>
        <item m="1" x="110"/>
        <item m="1" x="728"/>
        <item m="1" x="108"/>
        <item m="1" x="1347"/>
        <item m="1" x="391"/>
        <item m="1" x="632"/>
        <item m="1" x="345"/>
        <item m="1" x="603"/>
        <item m="1" x="39"/>
        <item m="1" x="552"/>
        <item m="1" x="1058"/>
        <item m="1" x="715"/>
        <item m="1" x="755"/>
        <item m="1" x="543"/>
        <item m="1" x="1235"/>
        <item m="1" x="141"/>
        <item m="1" x="789"/>
        <item x="11"/>
        <item m="1" x="1011"/>
        <item m="1" x="349"/>
        <item m="1" x="1066"/>
        <item m="1" x="1332"/>
        <item x="9"/>
        <item m="1" x="467"/>
        <item x="6"/>
        <item m="1" x="1365"/>
        <item m="1" x="299"/>
        <item x="7"/>
        <item m="1" x="941"/>
        <item x="8"/>
        <item m="1" x="1419"/>
        <item m="1" x="1041"/>
        <item m="1" x="83"/>
        <item m="1" x="996"/>
        <item m="1" x="1067"/>
        <item m="1" x="1166"/>
        <item m="1" x="816"/>
        <item m="1" x="709"/>
        <item m="1" x="1031"/>
        <item m="1" x="1329"/>
        <item m="1" x="117"/>
        <item m="1" x="1436"/>
        <item m="1" x="256"/>
        <item m="1" x="796"/>
        <item m="1" x="1062"/>
        <item m="1" x="705"/>
        <item m="1" x="354"/>
        <item m="1" x="838"/>
        <item m="1" x="826"/>
        <item m="1" x="1291"/>
        <item m="1" x="119"/>
        <item m="1" x="450"/>
        <item m="1" x="1220"/>
        <item x="10"/>
        <item m="1" x="718"/>
        <item m="1" x="223"/>
        <item m="1" x="1079"/>
        <item m="1" x="193"/>
        <item m="1" x="994"/>
        <item m="1" x="228"/>
        <item m="1" x="522"/>
        <item m="1" x="1283"/>
        <item m="1" x="272"/>
        <item m="1" x="447"/>
        <item m="1" x="13"/>
        <item m="1" x="1173"/>
        <item m="1" x="1409"/>
        <item m="1" x="367"/>
        <item m="1" x="869"/>
        <item m="1" x="1272"/>
        <item m="1" x="302"/>
        <item m="1" x="1047"/>
        <item m="1" x="1342"/>
        <item m="1" x="1135"/>
        <item m="1" x="75"/>
        <item m="1" x="688"/>
        <item m="1" x="580"/>
        <item m="1" x="1294"/>
        <item m="1" x="1181"/>
        <item m="1" x="939"/>
        <item m="1" x="1015"/>
        <item m="1" x="1251"/>
        <item m="1" x="278"/>
        <item m="1" x="600"/>
        <item m="1" x="1133"/>
        <item m="1" x="286"/>
        <item m="1" x="104"/>
        <item m="1" x="1476"/>
        <item m="1" x="381"/>
        <item m="1" x="32"/>
        <item m="1" x="1228"/>
        <item m="1" x="672"/>
        <item m="1" x="1203"/>
        <item m="1" x="696"/>
        <item m="1" x="888"/>
        <item m="1" x="259"/>
        <item m="1" x="336"/>
        <item m="1" x="1108"/>
        <item m="1" x="76"/>
        <item m="1" x="637"/>
        <item m="1" x="1000"/>
        <item m="1" x="664"/>
        <item m="1" x="404"/>
        <item m="1" x="195"/>
        <item m="1" x="239"/>
        <item m="1" x="374"/>
        <item m="1" x="301"/>
        <item m="1" x="730"/>
        <item m="1" x="1338"/>
        <item m="1" x="90"/>
        <item m="1" x="353"/>
        <item m="1" x="236"/>
        <item m="1" x="56"/>
        <item m="1" x="129"/>
        <item m="1" x="247"/>
        <item m="1" x="510"/>
        <item m="1" x="103"/>
        <item m="1" x="1199"/>
        <item m="1" x="619"/>
        <item m="1" x="809"/>
        <item m="1" x="913"/>
        <item m="1" x="853"/>
        <item m="1" x="916"/>
        <item m="1" x="1232"/>
        <item m="1" x="674"/>
        <item m="1" x="920"/>
        <item m="1" x="1004"/>
        <item m="1" x="368"/>
        <item m="1" x="823"/>
        <item m="1" x="2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>
      <items count="33">
        <item m="1" x="11"/>
        <item x="2"/>
        <item x="1"/>
        <item m="1" x="10"/>
        <item m="1" x="30"/>
        <item m="1" x="7"/>
        <item m="1" x="20"/>
        <item m="1" x="12"/>
        <item m="1" x="26"/>
        <item m="1" x="13"/>
        <item x="0"/>
        <item m="1" x="16"/>
        <item x="4"/>
        <item m="1" x="19"/>
        <item m="1" x="31"/>
        <item m="1" x="21"/>
        <item m="1" x="22"/>
        <item x="5"/>
        <item m="1" x="17"/>
        <item m="1" x="18"/>
        <item m="1" x="9"/>
        <item x="3"/>
        <item m="1" x="27"/>
        <item m="1" x="29"/>
        <item m="1" x="8"/>
        <item m="1" x="14"/>
        <item x="6"/>
        <item m="1" x="28"/>
        <item m="1" x="25"/>
        <item m="1" x="15"/>
        <item m="1" x="24"/>
        <item m="1"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numFmtId="4" outline="0" showAll="0" defaultSubtotal="0"/>
    <pivotField compact="0" numFmtId="4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4">
    <field x="0"/>
    <field x="7"/>
    <field x="2"/>
    <field x="5"/>
  </rowFields>
  <rowItems count="28">
    <i>
      <x v="1"/>
      <x v="10"/>
      <x v="92"/>
      <x v="1313"/>
    </i>
    <i t="default" r="1">
      <x v="10"/>
    </i>
    <i r="1">
      <x v="1"/>
      <x v="40"/>
      <x v="1326"/>
    </i>
    <i t="default" r="1">
      <x v="1"/>
    </i>
    <i r="1">
      <x v="2"/>
      <x v="118"/>
      <x v="1339"/>
    </i>
    <i t="default" r="1">
      <x v="2"/>
    </i>
    <i t="default">
      <x v="1"/>
    </i>
    <i>
      <x v="2"/>
      <x v="12"/>
      <x v="107"/>
      <x v="1329"/>
    </i>
    <i t="default" r="1">
      <x v="12"/>
    </i>
    <i r="1">
      <x v="21"/>
      <x v="108"/>
      <x v="1328"/>
    </i>
    <i r="2">
      <x v="109"/>
      <x v="1330"/>
    </i>
    <i t="default" r="1">
      <x v="21"/>
    </i>
    <i r="1">
      <x v="17"/>
      <x v="61"/>
      <x v="1383"/>
    </i>
    <i t="default" r="1">
      <x v="17"/>
    </i>
    <i t="default">
      <x v="2"/>
    </i>
    <i>
      <x v="4"/>
      <x v="10"/>
      <x v="92"/>
      <x v="1388"/>
    </i>
    <i t="default" r="1">
      <x v="10"/>
    </i>
    <i r="1">
      <x v="21"/>
      <x/>
      <x v="1386"/>
    </i>
    <i t="default" r="1">
      <x v="21"/>
    </i>
    <i r="1">
      <x v="26"/>
      <x v="166"/>
      <x v="1381"/>
    </i>
    <i t="default" r="1">
      <x v="26"/>
    </i>
    <i t="default">
      <x v="4"/>
    </i>
    <i>
      <x v="5"/>
      <x v="1"/>
      <x v="171"/>
      <x v="1412"/>
    </i>
    <i t="default" r="1">
      <x v="1"/>
    </i>
    <i r="1">
      <x v="21"/>
      <x v="159"/>
      <x v="1376"/>
    </i>
    <i t="default" r="1">
      <x v="21"/>
    </i>
    <i t="default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Net weight in t" fld="16" baseField="0" baseItem="0"/>
    <dataField name="Sum of Value, USD" fld="17" baseField="0" baseItem="0"/>
  </dataFields>
  <formats count="3">
    <format dxfId="2">
      <pivotArea outline="0" fieldPosition="0"/>
    </format>
    <format dxfId="1">
      <pivotArea type="topRight" dataOnly="0" labelOnly="1" outline="0" fieldPosition="0"/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11" totalsRowShown="0" headerRowDxfId="27" dataDxfId="26">
  <autoFilter ref="A1:B11" xr:uid="{00000000-0009-0000-0100-000002000000}"/>
  <tableColumns count="2">
    <tableColumn id="1" xr3:uid="{00000000-0010-0000-0000-000001000000}" name="Page" dataDxfId="25"/>
    <tableColumn id="2" xr3:uid="{00000000-0010-0000-0000-000002000000}" name="Summary" dataDxfId="2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/>
  </sheetPr>
  <dimension ref="A1:B15"/>
  <sheetViews>
    <sheetView tabSelected="1" zoomScale="85" zoomScaleNormal="85" workbookViewId="0">
      <selection activeCell="B11" sqref="A11:B12"/>
    </sheetView>
  </sheetViews>
  <sheetFormatPr defaultRowHeight="15" x14ac:dyDescent="0.25"/>
  <cols>
    <col min="1" max="1" width="10.5703125" style="3" bestFit="1" customWidth="1"/>
    <col min="2" max="2" width="35" style="3" customWidth="1"/>
  </cols>
  <sheetData>
    <row r="1" spans="1:2" x14ac:dyDescent="0.25">
      <c r="A1" s="3" t="s">
        <v>5</v>
      </c>
      <c r="B1" s="3" t="s">
        <v>6</v>
      </c>
    </row>
    <row r="2" spans="1:2" x14ac:dyDescent="0.25">
      <c r="A2" s="12">
        <v>1</v>
      </c>
      <c r="B2" s="5" t="s">
        <v>0</v>
      </c>
    </row>
    <row r="3" spans="1:2" x14ac:dyDescent="0.25">
      <c r="A3" s="12">
        <v>2</v>
      </c>
      <c r="B3" s="5" t="s">
        <v>1</v>
      </c>
    </row>
    <row r="4" spans="1:2" x14ac:dyDescent="0.25">
      <c r="A4" s="12">
        <v>3</v>
      </c>
      <c r="B4" s="5" t="s">
        <v>2</v>
      </c>
    </row>
    <row r="5" spans="1:2" x14ac:dyDescent="0.25">
      <c r="A5" s="12">
        <v>4</v>
      </c>
      <c r="B5" s="5" t="s">
        <v>3</v>
      </c>
    </row>
    <row r="6" spans="1:2" x14ac:dyDescent="0.25">
      <c r="A6" s="12">
        <v>5</v>
      </c>
      <c r="B6" s="5" t="s">
        <v>4</v>
      </c>
    </row>
    <row r="7" spans="1:2" x14ac:dyDescent="0.25">
      <c r="A7" s="12">
        <v>6</v>
      </c>
      <c r="B7" s="5" t="s">
        <v>11</v>
      </c>
    </row>
    <row r="8" spans="1:2" s="7" customFormat="1" x14ac:dyDescent="0.25">
      <c r="A8" s="12">
        <v>7</v>
      </c>
      <c r="B8" s="5" t="s">
        <v>12</v>
      </c>
    </row>
    <row r="9" spans="1:2" s="7" customFormat="1" x14ac:dyDescent="0.25">
      <c r="A9" s="12">
        <v>8</v>
      </c>
      <c r="B9" s="5" t="s">
        <v>13</v>
      </c>
    </row>
    <row r="10" spans="1:2" s="7" customFormat="1" x14ac:dyDescent="0.25">
      <c r="A10" s="12">
        <v>9</v>
      </c>
      <c r="B10" s="5" t="s">
        <v>31</v>
      </c>
    </row>
    <row r="11" spans="1:2" x14ac:dyDescent="0.25">
      <c r="A11" s="12"/>
      <c r="B11" s="5"/>
    </row>
    <row r="12" spans="1:2" x14ac:dyDescent="0.25">
      <c r="B12" s="4"/>
    </row>
    <row r="14" spans="1:2" x14ac:dyDescent="0.25">
      <c r="A14" s="10"/>
      <c r="B14" s="9"/>
    </row>
    <row r="15" spans="1:2" x14ac:dyDescent="0.25">
      <c r="A15" s="10"/>
      <c r="B15" s="9"/>
    </row>
  </sheetData>
  <hyperlinks>
    <hyperlink ref="B7" location="'7'!A1" display="Importers by Country of Origin" xr:uid="{00000000-0004-0000-0000-000001000000}"/>
    <hyperlink ref="B6" location="'6'!A1" display="Country of Origin by Importer" xr:uid="{00000000-0004-0000-0000-000002000000}"/>
    <hyperlink ref="B5" location="'5'!A1" display="Type of Product by Importer" xr:uid="{00000000-0004-0000-0000-000003000000}"/>
    <hyperlink ref="B4" location="'3'!A1" display="Importers by Type of Product" xr:uid="{00000000-0004-0000-0000-000004000000}"/>
    <hyperlink ref="B3" location="'2'!A1" display="Imports by Type of Product" xr:uid="{00000000-0004-0000-0000-000005000000}"/>
    <hyperlink ref="B2" location="'1'!A1" display="Importers by Quantity" xr:uid="{00000000-0004-0000-0000-000006000000}"/>
    <hyperlink ref="A8:B8" location="'7'!A1" display="'7'!A1" xr:uid="{00000000-0004-0000-0000-000007000000}"/>
    <hyperlink ref="A9:B9" location="'8'!A1" display="'8'!A1" xr:uid="{00000000-0004-0000-0000-000008000000}"/>
    <hyperlink ref="A10:B10" location="'9'!A1" display="'9'!A1" xr:uid="{00000000-0004-0000-0000-000009000000}"/>
    <hyperlink ref="A2:B2" location="'1'!A1" display="'1'!A1" xr:uid="{00000000-0004-0000-0000-00000A000000}"/>
    <hyperlink ref="A3:B3" location="'2'!A1" display="'2'!A1" xr:uid="{00000000-0004-0000-0000-00000B000000}"/>
    <hyperlink ref="A4:B4" location="'3'!A1" display="'3'!A1" xr:uid="{00000000-0004-0000-0000-00000C000000}"/>
    <hyperlink ref="A5:B5" location="'4'!A1" display="'4'!A1" xr:uid="{00000000-0004-0000-0000-00000D000000}"/>
    <hyperlink ref="A6:B6" location="'5'!A1" display="'5'!A1" xr:uid="{00000000-0004-0000-0000-00000E000000}"/>
    <hyperlink ref="A7:B7" location="'6'!A1" display="'6'!A1" xr:uid="{00000000-0004-0000-0000-00000F000000}"/>
  </hyperlink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6"/>
  </sheetPr>
  <dimension ref="A1:I33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27.5703125" style="7" customWidth="1"/>
    <col min="2" max="2" width="21.5703125" style="6" customWidth="1"/>
    <col min="3" max="3" width="22.7109375" style="6" customWidth="1"/>
    <col min="4" max="4" width="20.7109375" style="6" customWidth="1"/>
    <col min="5" max="7" width="25.28515625" style="6" bestFit="1" customWidth="1"/>
    <col min="8" max="8" width="25.28515625" style="6" customWidth="1"/>
    <col min="9" max="9" width="25.28515625" style="6" bestFit="1" customWidth="1"/>
    <col min="10" max="10" width="25.28515625" style="7" customWidth="1"/>
    <col min="11" max="128" width="25.28515625" style="7" bestFit="1" customWidth="1"/>
    <col min="129" max="129" width="25.28515625" style="7" customWidth="1"/>
    <col min="130" max="133" width="25.28515625" style="7" bestFit="1" customWidth="1"/>
    <col min="134" max="134" width="25.28515625" style="7" customWidth="1"/>
    <col min="135" max="135" width="25.28515625" style="7" bestFit="1" customWidth="1"/>
    <col min="136" max="136" width="25.28515625" style="7" customWidth="1"/>
    <col min="137" max="137" width="25.28515625" style="7" bestFit="1" customWidth="1"/>
    <col min="138" max="138" width="25.28515625" style="7" customWidth="1"/>
    <col min="139" max="139" width="25.28515625" style="7" bestFit="1" customWidth="1"/>
    <col min="140" max="140" width="13" style="7" bestFit="1" customWidth="1"/>
    <col min="141" max="329" width="11.140625" style="7" bestFit="1" customWidth="1"/>
    <col min="330" max="330" width="11.42578125" style="7" bestFit="1" customWidth="1"/>
    <col min="331" max="16384" width="9.140625" style="7"/>
  </cols>
  <sheetData>
    <row r="1" spans="1:9" ht="26.25" x14ac:dyDescent="0.4">
      <c r="A1" s="11" t="s">
        <v>6</v>
      </c>
      <c r="D1" s="17"/>
    </row>
    <row r="3" spans="1:9" x14ac:dyDescent="0.25">
      <c r="B3" s="21">
        <v>2019</v>
      </c>
      <c r="C3" s="21"/>
      <c r="D3" s="21"/>
      <c r="E3" s="7"/>
      <c r="F3" s="7"/>
      <c r="G3" s="7"/>
      <c r="H3" s="7"/>
      <c r="I3" s="7"/>
    </row>
    <row r="4" spans="1:9" x14ac:dyDescent="0.25">
      <c r="A4" s="14" t="s">
        <v>14</v>
      </c>
      <c r="B4" s="15" t="s">
        <v>29</v>
      </c>
      <c r="C4" s="15" t="s">
        <v>10</v>
      </c>
      <c r="D4" s="15" t="s">
        <v>28</v>
      </c>
      <c r="E4" s="7"/>
      <c r="F4" s="7"/>
      <c r="G4" s="7"/>
      <c r="H4" s="7"/>
      <c r="I4" s="7"/>
    </row>
    <row r="5" spans="1:9" x14ac:dyDescent="0.25">
      <c r="A5" s="7" t="s">
        <v>22</v>
      </c>
      <c r="B5" s="6">
        <v>7058.5966800000024</v>
      </c>
      <c r="C5" s="6">
        <v>2755800.9830940031</v>
      </c>
      <c r="D5" s="18">
        <f t="shared" ref="D5:D16" si="0">C5/B5</f>
        <v>390.41768612482929</v>
      </c>
      <c r="E5" s="7"/>
      <c r="F5" s="7"/>
      <c r="G5" s="7"/>
      <c r="H5" s="7"/>
      <c r="I5" s="7"/>
    </row>
    <row r="6" spans="1:9" x14ac:dyDescent="0.25">
      <c r="A6" s="7" t="s">
        <v>23</v>
      </c>
      <c r="B6" s="6">
        <v>4676.2109500000015</v>
      </c>
      <c r="C6" s="6">
        <v>2448602.2765260004</v>
      </c>
      <c r="D6" s="18">
        <f t="shared" si="0"/>
        <v>523.6295587832708</v>
      </c>
      <c r="E6" s="7"/>
      <c r="F6" s="7"/>
      <c r="G6" s="7"/>
      <c r="H6" s="7"/>
      <c r="I6" s="7"/>
    </row>
    <row r="7" spans="1:9" x14ac:dyDescent="0.25">
      <c r="A7" s="7" t="s">
        <v>24</v>
      </c>
      <c r="B7" s="6">
        <v>19120.024679999988</v>
      </c>
      <c r="C7" s="6">
        <v>8430952.4859979991</v>
      </c>
      <c r="D7" s="18">
        <f t="shared" si="0"/>
        <v>440.9488286287089</v>
      </c>
      <c r="E7" s="7"/>
      <c r="F7" s="7"/>
      <c r="G7" s="7"/>
      <c r="H7" s="7"/>
      <c r="I7" s="7"/>
    </row>
    <row r="8" spans="1:9" x14ac:dyDescent="0.25">
      <c r="A8" s="7" t="s">
        <v>25</v>
      </c>
      <c r="B8" s="6">
        <v>20578.201480000003</v>
      </c>
      <c r="C8" s="6">
        <v>8603224.1256879997</v>
      </c>
      <c r="D8" s="18">
        <f t="shared" si="0"/>
        <v>418.07463757459516</v>
      </c>
      <c r="E8" s="7"/>
      <c r="F8" s="7"/>
      <c r="G8" s="7"/>
      <c r="H8" s="7"/>
      <c r="I8" s="7"/>
    </row>
    <row r="9" spans="1:9" x14ac:dyDescent="0.25">
      <c r="A9" s="7" t="s">
        <v>15</v>
      </c>
      <c r="B9" s="6">
        <v>12241.578660000003</v>
      </c>
      <c r="C9" s="6">
        <v>5491608.5800959971</v>
      </c>
      <c r="D9" s="18">
        <f t="shared" si="0"/>
        <v>448.6029729188536</v>
      </c>
      <c r="E9" s="7"/>
      <c r="F9" s="7"/>
      <c r="G9" s="7"/>
      <c r="H9" s="7"/>
      <c r="I9" s="7"/>
    </row>
    <row r="10" spans="1:9" x14ac:dyDescent="0.25">
      <c r="A10" s="7" t="s">
        <v>26</v>
      </c>
      <c r="B10" s="6">
        <v>845.70263999999986</v>
      </c>
      <c r="C10" s="6">
        <v>2317742.0200510006</v>
      </c>
      <c r="D10" s="18">
        <f t="shared" si="0"/>
        <v>2740.6110734749523</v>
      </c>
      <c r="E10" s="7"/>
      <c r="F10" s="7"/>
      <c r="G10" s="7"/>
      <c r="H10" s="7"/>
      <c r="I10" s="7"/>
    </row>
    <row r="11" spans="1:9" x14ac:dyDescent="0.25">
      <c r="A11" s="7" t="s">
        <v>32</v>
      </c>
      <c r="B11" s="6">
        <v>3240.7778000000012</v>
      </c>
      <c r="C11" s="6">
        <v>1520433.9630990005</v>
      </c>
      <c r="D11" s="18">
        <f t="shared" si="0"/>
        <v>469.1571150292994</v>
      </c>
      <c r="E11" s="7"/>
      <c r="F11" s="7"/>
      <c r="G11" s="7"/>
      <c r="H11" s="7"/>
      <c r="I11" s="7"/>
    </row>
    <row r="12" spans="1:9" x14ac:dyDescent="0.25">
      <c r="A12" s="7" t="s">
        <v>33</v>
      </c>
      <c r="B12" s="6">
        <v>4973.5622999999987</v>
      </c>
      <c r="C12" s="6">
        <v>2045943.3248259993</v>
      </c>
      <c r="D12" s="18">
        <f t="shared" si="0"/>
        <v>411.36376733955859</v>
      </c>
      <c r="E12" s="7"/>
      <c r="F12" s="7"/>
      <c r="G12" s="7"/>
      <c r="H12" s="7"/>
      <c r="I12" s="7"/>
    </row>
    <row r="13" spans="1:9" x14ac:dyDescent="0.25">
      <c r="A13" s="7" t="s">
        <v>34</v>
      </c>
      <c r="B13" s="6">
        <v>1877.8151700000005</v>
      </c>
      <c r="C13" s="6">
        <v>943194.89862100012</v>
      </c>
      <c r="D13" s="18">
        <f t="shared" si="0"/>
        <v>502.28313930438628</v>
      </c>
      <c r="E13" s="7"/>
      <c r="F13" s="7"/>
      <c r="G13" s="7"/>
      <c r="H13" s="7"/>
      <c r="I13" s="7"/>
    </row>
    <row r="14" spans="1:9" x14ac:dyDescent="0.25">
      <c r="A14" s="7" t="s">
        <v>35</v>
      </c>
      <c r="B14" s="6">
        <v>8124.1255500000016</v>
      </c>
      <c r="C14" s="6">
        <v>3197349.5374399996</v>
      </c>
      <c r="D14" s="18">
        <f t="shared" si="0"/>
        <v>393.56230006071223</v>
      </c>
      <c r="E14" s="7"/>
      <c r="F14" s="7"/>
      <c r="G14" s="7"/>
      <c r="H14" s="7"/>
      <c r="I14" s="7"/>
    </row>
    <row r="15" spans="1:9" x14ac:dyDescent="0.25">
      <c r="A15" s="7" t="s">
        <v>36</v>
      </c>
      <c r="B15" s="6">
        <v>2596.2297100000001</v>
      </c>
      <c r="C15" s="6">
        <v>1154656.6499999999</v>
      </c>
      <c r="D15" s="18">
        <f t="shared" si="0"/>
        <v>444.74363942164422</v>
      </c>
      <c r="E15" s="7"/>
      <c r="F15" s="7"/>
      <c r="G15" s="7"/>
      <c r="H15" s="7"/>
      <c r="I15" s="7"/>
    </row>
    <row r="16" spans="1:9" x14ac:dyDescent="0.25">
      <c r="A16" s="7" t="s">
        <v>37</v>
      </c>
      <c r="B16" s="6">
        <v>6107.38886</v>
      </c>
      <c r="C16" s="6">
        <v>2786779.0765579995</v>
      </c>
      <c r="D16" s="18">
        <f t="shared" si="0"/>
        <v>456.29632244474431</v>
      </c>
      <c r="E16" s="7"/>
      <c r="F16" s="7"/>
      <c r="G16" s="7"/>
      <c r="H16" s="7"/>
      <c r="I16" s="7"/>
    </row>
    <row r="17" spans="1:9" ht="15.75" thickBot="1" x14ac:dyDescent="0.3">
      <c r="A17" s="16" t="s">
        <v>8</v>
      </c>
      <c r="B17" s="19">
        <f>SUM(B5:B16)</f>
        <v>91440.21448000001</v>
      </c>
      <c r="C17" s="19">
        <f>SUM(C5:C16)</f>
        <v>41696287.921997003</v>
      </c>
      <c r="D17" s="20">
        <f>C17/B17</f>
        <v>455.99508005437696</v>
      </c>
      <c r="E17" s="7"/>
      <c r="F17" s="7"/>
      <c r="G17" s="7"/>
      <c r="H17" s="7"/>
      <c r="I17" s="7"/>
    </row>
    <row r="18" spans="1:9" x14ac:dyDescent="0.25">
      <c r="B18" s="7"/>
      <c r="C18" s="7"/>
      <c r="D18" s="7"/>
      <c r="E18" s="7"/>
      <c r="F18" s="7"/>
      <c r="G18" s="7"/>
      <c r="H18" s="7"/>
      <c r="I18" s="7"/>
    </row>
    <row r="19" spans="1:9" x14ac:dyDescent="0.25">
      <c r="B19" s="7"/>
      <c r="C19" s="7"/>
      <c r="D19" s="7"/>
      <c r="E19" s="7"/>
      <c r="F19" s="7"/>
      <c r="G19" s="7"/>
      <c r="H19" s="7"/>
      <c r="I19" s="7"/>
    </row>
    <row r="20" spans="1:9" x14ac:dyDescent="0.25">
      <c r="B20" s="7"/>
      <c r="C20" s="7"/>
      <c r="D20" s="7"/>
      <c r="E20" s="7"/>
      <c r="F20" s="7"/>
      <c r="G20" s="7"/>
      <c r="H20" s="7"/>
      <c r="I20" s="7"/>
    </row>
    <row r="21" spans="1:9" x14ac:dyDescent="0.25">
      <c r="B21" s="7"/>
      <c r="C21" s="7"/>
      <c r="D21" s="7"/>
      <c r="E21" s="7"/>
      <c r="F21" s="7"/>
      <c r="G21" s="7"/>
      <c r="H21" s="7"/>
      <c r="I21" s="7"/>
    </row>
    <row r="22" spans="1:9" x14ac:dyDescent="0.25">
      <c r="E22" s="7"/>
      <c r="F22" s="7"/>
      <c r="G22" s="7"/>
      <c r="H22" s="7"/>
      <c r="I22" s="7"/>
    </row>
    <row r="23" spans="1:9" x14ac:dyDescent="0.25">
      <c r="B23" s="7"/>
      <c r="C23" s="7"/>
      <c r="D23" s="7"/>
      <c r="E23" s="7"/>
      <c r="F23" s="7"/>
      <c r="G23" s="7"/>
      <c r="H23" s="7"/>
      <c r="I23" s="7"/>
    </row>
    <row r="24" spans="1:9" x14ac:dyDescent="0.25">
      <c r="B24" s="7"/>
      <c r="C24" s="7"/>
      <c r="D24" s="7"/>
      <c r="E24" s="7"/>
      <c r="F24" s="7"/>
      <c r="G24" s="7"/>
      <c r="H24" s="7"/>
      <c r="I24" s="7"/>
    </row>
    <row r="25" spans="1:9" x14ac:dyDescent="0.25">
      <c r="B25" s="7"/>
      <c r="C25" s="7"/>
      <c r="D25" s="7"/>
      <c r="E25" s="7"/>
      <c r="F25" s="7"/>
      <c r="G25" s="7"/>
      <c r="H25" s="7"/>
      <c r="I25" s="7"/>
    </row>
    <row r="26" spans="1:9" x14ac:dyDescent="0.25">
      <c r="B26" s="7"/>
      <c r="C26" s="7"/>
      <c r="D26" s="7"/>
      <c r="E26" s="7"/>
      <c r="F26" s="7"/>
      <c r="G26" s="7"/>
      <c r="H26" s="7"/>
      <c r="I26" s="7"/>
    </row>
    <row r="27" spans="1:9" x14ac:dyDescent="0.25">
      <c r="B27" s="7"/>
      <c r="C27" s="7"/>
      <c r="D27" s="7"/>
      <c r="E27" s="7"/>
      <c r="F27" s="7"/>
      <c r="G27" s="7"/>
      <c r="H27" s="7"/>
      <c r="I27" s="7"/>
    </row>
    <row r="28" spans="1:9" x14ac:dyDescent="0.25">
      <c r="B28" s="7"/>
      <c r="C28" s="7"/>
      <c r="D28" s="7"/>
      <c r="E28" s="7"/>
      <c r="F28" s="7"/>
      <c r="G28" s="7"/>
      <c r="H28" s="7"/>
      <c r="I28" s="7"/>
    </row>
    <row r="29" spans="1:9" x14ac:dyDescent="0.25">
      <c r="B29" s="7"/>
      <c r="C29" s="7"/>
      <c r="D29" s="7"/>
      <c r="E29" s="7"/>
      <c r="F29" s="7"/>
      <c r="G29" s="7"/>
      <c r="H29" s="7"/>
      <c r="I29" s="7"/>
    </row>
    <row r="30" spans="1:9" x14ac:dyDescent="0.25">
      <c r="B30" s="7"/>
      <c r="C30" s="7"/>
      <c r="D30" s="7"/>
      <c r="E30" s="7"/>
      <c r="F30" s="7"/>
      <c r="G30" s="7"/>
      <c r="H30" s="7"/>
      <c r="I30" s="7"/>
    </row>
    <row r="31" spans="1:9" x14ac:dyDescent="0.25">
      <c r="B31" s="7"/>
      <c r="C31" s="7"/>
      <c r="D31" s="7"/>
      <c r="E31" s="7"/>
      <c r="F31" s="7"/>
      <c r="G31" s="7"/>
      <c r="H31" s="7"/>
      <c r="I31" s="7"/>
    </row>
    <row r="32" spans="1:9" x14ac:dyDescent="0.25">
      <c r="B32" s="7"/>
      <c r="C32" s="7"/>
      <c r="D32" s="7"/>
      <c r="E32" s="7"/>
      <c r="F32" s="7"/>
      <c r="G32" s="7"/>
      <c r="H32" s="7"/>
      <c r="I32" s="7"/>
    </row>
    <row r="33" spans="2:9" x14ac:dyDescent="0.25">
      <c r="B33" s="7"/>
      <c r="C33" s="7"/>
      <c r="D33" s="7"/>
      <c r="E33" s="7"/>
      <c r="F33" s="7"/>
      <c r="G33" s="7"/>
      <c r="H33" s="7"/>
      <c r="I33" s="7"/>
    </row>
  </sheetData>
  <mergeCells count="1">
    <mergeCell ref="B3:D3"/>
  </mergeCells>
  <hyperlinks>
    <hyperlink ref="A1" location="Summary!A1" display="Summary" xr:uid="{00000000-0004-0000-09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/>
  </sheetPr>
  <dimension ref="A1:O18"/>
  <sheetViews>
    <sheetView zoomScale="70" zoomScaleNormal="70" workbookViewId="0"/>
  </sheetViews>
  <sheetFormatPr defaultRowHeight="15" x14ac:dyDescent="0.25"/>
  <cols>
    <col min="1" max="1" width="36" customWidth="1"/>
    <col min="2" max="5" width="8.5703125" style="1" customWidth="1"/>
    <col min="6" max="6" width="11.28515625" style="1" customWidth="1"/>
    <col min="7" max="13" width="9.5703125" style="1" customWidth="1"/>
    <col min="14" max="14" width="11.28515625" style="1" customWidth="1"/>
    <col min="15" max="15" width="9.28515625" style="1" customWidth="1"/>
    <col min="16" max="19" width="9.28515625" customWidth="1"/>
    <col min="20" max="20" width="11.28515625" customWidth="1"/>
    <col min="21" max="22" width="9.28515625" customWidth="1"/>
    <col min="23" max="23" width="11.28515625" customWidth="1"/>
    <col min="24" max="29" width="10.42578125" customWidth="1"/>
    <col min="30" max="31" width="9.85546875" customWidth="1"/>
    <col min="32" max="108" width="10.7109375" customWidth="1"/>
    <col min="109" max="109" width="11.28515625" customWidth="1"/>
    <col min="110" max="112" width="14.42578125" customWidth="1"/>
    <col min="113" max="113" width="11.28515625" customWidth="1"/>
    <col min="114" max="134" width="25.28515625" bestFit="1" customWidth="1"/>
    <col min="135" max="135" width="25.28515625" customWidth="1"/>
    <col min="136" max="139" width="25.28515625" bestFit="1" customWidth="1"/>
    <col min="140" max="140" width="25.28515625" customWidth="1"/>
    <col min="141" max="141" width="25.28515625" bestFit="1" customWidth="1"/>
    <col min="142" max="142" width="25.28515625" customWidth="1"/>
    <col min="143" max="143" width="25.28515625" bestFit="1" customWidth="1"/>
    <col min="144" max="144" width="25.28515625" customWidth="1"/>
    <col min="145" max="145" width="25.28515625" bestFit="1" customWidth="1"/>
    <col min="146" max="146" width="13" bestFit="1" customWidth="1"/>
    <col min="147" max="335" width="11.140625" bestFit="1" customWidth="1"/>
    <col min="336" max="336" width="11.42578125" bestFit="1" customWidth="1"/>
  </cols>
  <sheetData>
    <row r="1" spans="1:15" ht="26.25" x14ac:dyDescent="0.4">
      <c r="A1" s="11" t="s">
        <v>6</v>
      </c>
    </row>
    <row r="3" spans="1:15" x14ac:dyDescent="0.25">
      <c r="A3" s="2" t="s">
        <v>21</v>
      </c>
      <c r="B3" s="2" t="s">
        <v>16</v>
      </c>
      <c r="C3" s="6"/>
      <c r="D3" s="6"/>
      <c r="E3" s="6"/>
      <c r="F3" s="6"/>
      <c r="G3"/>
      <c r="H3"/>
      <c r="I3"/>
      <c r="J3"/>
      <c r="K3"/>
      <c r="L3"/>
      <c r="M3"/>
      <c r="N3"/>
      <c r="O3"/>
    </row>
    <row r="4" spans="1:15" x14ac:dyDescent="0.25">
      <c r="A4" s="2" t="s">
        <v>18</v>
      </c>
      <c r="B4" s="8" t="s">
        <v>39</v>
      </c>
      <c r="C4" s="8" t="s">
        <v>40</v>
      </c>
      <c r="D4" s="8" t="s">
        <v>41</v>
      </c>
      <c r="E4" s="8" t="s">
        <v>42</v>
      </c>
      <c r="F4" s="6" t="s">
        <v>8</v>
      </c>
      <c r="G4"/>
      <c r="H4"/>
      <c r="I4"/>
      <c r="J4"/>
      <c r="K4"/>
      <c r="L4"/>
      <c r="M4"/>
      <c r="N4"/>
      <c r="O4"/>
    </row>
    <row r="5" spans="1:15" x14ac:dyDescent="0.25">
      <c r="A5" s="7" t="s">
        <v>88</v>
      </c>
      <c r="B5" s="6"/>
      <c r="C5" s="6"/>
      <c r="D5" s="6">
        <v>604.20000000000005</v>
      </c>
      <c r="E5" s="6"/>
      <c r="F5" s="6">
        <v>604.20000000000005</v>
      </c>
      <c r="G5"/>
      <c r="H5"/>
      <c r="I5"/>
      <c r="J5"/>
      <c r="K5"/>
      <c r="L5"/>
      <c r="M5"/>
      <c r="N5"/>
      <c r="O5"/>
    </row>
    <row r="6" spans="1:15" x14ac:dyDescent="0.25">
      <c r="A6" s="7" t="s">
        <v>79</v>
      </c>
      <c r="B6" s="6"/>
      <c r="C6" s="6">
        <v>150</v>
      </c>
      <c r="D6" s="6"/>
      <c r="E6" s="6"/>
      <c r="F6" s="6">
        <v>150</v>
      </c>
      <c r="G6"/>
      <c r="H6"/>
      <c r="I6"/>
      <c r="J6"/>
      <c r="K6"/>
      <c r="L6"/>
      <c r="M6"/>
      <c r="N6"/>
      <c r="O6"/>
    </row>
    <row r="7" spans="1:15" x14ac:dyDescent="0.25">
      <c r="A7" s="7" t="s">
        <v>73</v>
      </c>
      <c r="B7" s="6">
        <v>133</v>
      </c>
      <c r="C7" s="6"/>
      <c r="D7" s="6"/>
      <c r="E7" s="6"/>
      <c r="F7" s="6">
        <v>133</v>
      </c>
      <c r="G7"/>
      <c r="H7"/>
      <c r="I7"/>
      <c r="J7"/>
      <c r="K7"/>
      <c r="L7"/>
      <c r="M7"/>
      <c r="N7"/>
      <c r="O7"/>
    </row>
    <row r="8" spans="1:15" x14ac:dyDescent="0.25">
      <c r="A8" s="7" t="s">
        <v>76</v>
      </c>
      <c r="B8" s="6">
        <v>25</v>
      </c>
      <c r="C8" s="6"/>
      <c r="D8" s="6"/>
      <c r="E8" s="6"/>
      <c r="F8" s="6">
        <v>25</v>
      </c>
      <c r="G8"/>
      <c r="H8"/>
      <c r="I8"/>
      <c r="J8"/>
      <c r="K8"/>
      <c r="L8"/>
      <c r="M8"/>
      <c r="N8"/>
      <c r="O8"/>
    </row>
    <row r="9" spans="1:15" x14ac:dyDescent="0.25">
      <c r="A9" s="7" t="s">
        <v>93</v>
      </c>
      <c r="B9" s="6"/>
      <c r="C9" s="6"/>
      <c r="D9" s="6"/>
      <c r="E9" s="6">
        <v>6</v>
      </c>
      <c r="F9" s="6">
        <v>6</v>
      </c>
      <c r="G9"/>
      <c r="H9"/>
      <c r="I9"/>
      <c r="J9"/>
      <c r="K9"/>
      <c r="L9"/>
      <c r="M9"/>
      <c r="N9"/>
      <c r="O9"/>
    </row>
    <row r="10" spans="1:15" x14ac:dyDescent="0.25">
      <c r="A10" s="7" t="s">
        <v>87</v>
      </c>
      <c r="B10" s="6"/>
      <c r="C10" s="6"/>
      <c r="D10" s="6">
        <v>2.2454200000000002</v>
      </c>
      <c r="E10" s="6"/>
      <c r="F10" s="6">
        <v>2.2454200000000002</v>
      </c>
      <c r="G10"/>
      <c r="H10"/>
      <c r="I10"/>
      <c r="J10"/>
      <c r="K10"/>
      <c r="L10"/>
      <c r="M10"/>
      <c r="N10"/>
      <c r="O10"/>
    </row>
    <row r="11" spans="1:15" x14ac:dyDescent="0.25">
      <c r="A11" s="7" t="s">
        <v>86</v>
      </c>
      <c r="B11" s="6"/>
      <c r="C11" s="6">
        <v>2</v>
      </c>
      <c r="D11" s="6"/>
      <c r="E11" s="6"/>
      <c r="F11" s="6">
        <v>2</v>
      </c>
      <c r="G11"/>
      <c r="H11"/>
      <c r="I11"/>
      <c r="J11"/>
      <c r="K11"/>
      <c r="L11"/>
      <c r="M11"/>
      <c r="N11"/>
      <c r="O11"/>
    </row>
    <row r="12" spans="1:15" x14ac:dyDescent="0.25">
      <c r="A12" s="7" t="s">
        <v>78</v>
      </c>
      <c r="B12" s="6"/>
      <c r="C12" s="6">
        <v>1.704</v>
      </c>
      <c r="D12" s="6"/>
      <c r="E12" s="6"/>
      <c r="F12" s="6">
        <v>1.704</v>
      </c>
      <c r="G12"/>
      <c r="H12"/>
      <c r="I12"/>
      <c r="J12"/>
      <c r="K12"/>
      <c r="L12"/>
      <c r="M12"/>
      <c r="N12"/>
      <c r="O12"/>
    </row>
    <row r="13" spans="1:15" x14ac:dyDescent="0.25">
      <c r="A13" s="7" t="s">
        <v>81</v>
      </c>
      <c r="B13" s="6"/>
      <c r="C13" s="6">
        <v>0.47499999999999998</v>
      </c>
      <c r="D13" s="6"/>
      <c r="E13" s="6"/>
      <c r="F13" s="6">
        <v>0.47499999999999998</v>
      </c>
      <c r="G13"/>
      <c r="H13"/>
      <c r="I13"/>
      <c r="J13"/>
      <c r="K13"/>
      <c r="L13"/>
      <c r="M13"/>
      <c r="N13"/>
      <c r="O13"/>
    </row>
    <row r="14" spans="1:15" x14ac:dyDescent="0.25">
      <c r="A14" s="7" t="s">
        <v>84</v>
      </c>
      <c r="B14" s="6"/>
      <c r="C14" s="6"/>
      <c r="D14" s="6"/>
      <c r="E14" s="6">
        <v>0.44800000000000001</v>
      </c>
      <c r="F14" s="6">
        <v>0.44800000000000001</v>
      </c>
      <c r="G14"/>
      <c r="H14"/>
      <c r="I14"/>
      <c r="J14"/>
      <c r="K14"/>
      <c r="L14"/>
      <c r="M14"/>
      <c r="N14"/>
      <c r="O14"/>
    </row>
    <row r="15" spans="1:15" x14ac:dyDescent="0.25">
      <c r="A15" s="7" t="s">
        <v>83</v>
      </c>
      <c r="B15" s="6">
        <v>1.375E-2</v>
      </c>
      <c r="C15" s="6"/>
      <c r="D15" s="6"/>
      <c r="E15" s="6"/>
      <c r="F15" s="6">
        <v>1.375E-2</v>
      </c>
      <c r="G15"/>
      <c r="H15"/>
      <c r="I15"/>
      <c r="J15"/>
      <c r="K15"/>
      <c r="L15"/>
      <c r="M15"/>
      <c r="N15"/>
      <c r="O15"/>
    </row>
    <row r="16" spans="1:15" x14ac:dyDescent="0.25">
      <c r="A16" s="7" t="s">
        <v>85</v>
      </c>
      <c r="B16" s="6"/>
      <c r="C16" s="6"/>
      <c r="D16" s="6">
        <v>5.0000000000000001E-3</v>
      </c>
      <c r="E16" s="6"/>
      <c r="F16" s="6">
        <v>5.0000000000000001E-3</v>
      </c>
      <c r="G16"/>
      <c r="H16"/>
      <c r="I16"/>
      <c r="J16"/>
      <c r="K16"/>
      <c r="L16"/>
      <c r="M16"/>
      <c r="N16"/>
      <c r="O16"/>
    </row>
    <row r="17" spans="1:15" x14ac:dyDescent="0.25">
      <c r="A17" s="7" t="s">
        <v>8</v>
      </c>
      <c r="B17" s="6">
        <v>158.01374999999999</v>
      </c>
      <c r="C17" s="6">
        <v>154.179</v>
      </c>
      <c r="D17" s="6">
        <v>606.45042000000001</v>
      </c>
      <c r="E17" s="6">
        <v>6.4480000000000004</v>
      </c>
      <c r="F17" s="6">
        <v>925.09117000000015</v>
      </c>
      <c r="G17"/>
      <c r="H17"/>
      <c r="I17"/>
      <c r="J17"/>
      <c r="K17"/>
      <c r="L17"/>
      <c r="M17"/>
      <c r="N17"/>
      <c r="O17"/>
    </row>
    <row r="18" spans="1:15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</sheetData>
  <hyperlinks>
    <hyperlink ref="A1" location="Summary!A1" display="Summary" xr:uid="{00000000-0004-0000-0100-000000000000}"/>
  </hyperlinks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</sheetPr>
  <dimension ref="A1:AE16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21" style="7" customWidth="1"/>
    <col min="2" max="2" width="99.85546875" style="6" customWidth="1"/>
    <col min="3" max="6" width="8.5703125" style="6" customWidth="1"/>
    <col min="7" max="7" width="11.28515625" style="6" customWidth="1"/>
    <col min="8" max="14" width="9.5703125" style="6" customWidth="1"/>
    <col min="15" max="15" width="11.28515625" style="6" customWidth="1"/>
    <col min="16" max="19" width="9.28515625" style="7" customWidth="1"/>
    <col min="20" max="20" width="11.28515625" style="7" customWidth="1"/>
    <col min="21" max="22" width="9.28515625" style="7" customWidth="1"/>
    <col min="23" max="23" width="11.28515625" style="7" customWidth="1"/>
    <col min="24" max="29" width="10.42578125" style="7" customWidth="1"/>
    <col min="30" max="31" width="9.85546875" style="7" customWidth="1"/>
    <col min="32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1" ht="26.25" x14ac:dyDescent="0.4">
      <c r="A1" s="11" t="s">
        <v>6</v>
      </c>
    </row>
    <row r="3" spans="1:31" x14ac:dyDescent="0.25">
      <c r="A3" s="2" t="s">
        <v>21</v>
      </c>
      <c r="B3"/>
      <c r="C3" s="2" t="s">
        <v>16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x14ac:dyDescent="0.25">
      <c r="A4" s="2" t="s">
        <v>20</v>
      </c>
      <c r="B4" s="2" t="s">
        <v>38</v>
      </c>
      <c r="C4" s="8" t="s">
        <v>39</v>
      </c>
      <c r="D4" s="8" t="s">
        <v>40</v>
      </c>
      <c r="E4" s="8" t="s">
        <v>41</v>
      </c>
      <c r="F4" s="8" t="s">
        <v>42</v>
      </c>
      <c r="G4" s="6" t="s">
        <v>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x14ac:dyDescent="0.25">
      <c r="A5" s="7">
        <v>3105590000</v>
      </c>
      <c r="B5" s="7" t="s">
        <v>51</v>
      </c>
      <c r="C5" s="6">
        <v>133</v>
      </c>
      <c r="E5" s="6">
        <v>604.20000000000005</v>
      </c>
      <c r="G5" s="6">
        <v>737.2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x14ac:dyDescent="0.25">
      <c r="A6" s="7">
        <v>3105400000</v>
      </c>
      <c r="B6" s="7" t="s">
        <v>47</v>
      </c>
      <c r="C6" s="6">
        <v>25</v>
      </c>
      <c r="D6" s="6">
        <v>150</v>
      </c>
      <c r="G6" s="6">
        <v>175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x14ac:dyDescent="0.25">
      <c r="A7" s="7">
        <v>3105201000</v>
      </c>
      <c r="B7" s="7" t="s">
        <v>49</v>
      </c>
      <c r="D7" s="6">
        <v>2.4750000000000001</v>
      </c>
      <c r="F7" s="6">
        <v>6</v>
      </c>
      <c r="G7" s="6">
        <v>8.4749999999999996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5">
      <c r="A8" s="7">
        <v>3105100000</v>
      </c>
      <c r="B8" s="7" t="s">
        <v>48</v>
      </c>
      <c r="C8" s="6">
        <v>1.375E-2</v>
      </c>
      <c r="E8" s="6">
        <v>2.2454200000000002</v>
      </c>
      <c r="G8" s="6">
        <v>2.2591700000000001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x14ac:dyDescent="0.25">
      <c r="A9" s="7">
        <v>3105908000</v>
      </c>
      <c r="B9" s="7" t="s">
        <v>50</v>
      </c>
      <c r="D9" s="6">
        <v>1.704</v>
      </c>
      <c r="F9" s="6">
        <v>0.44800000000000001</v>
      </c>
      <c r="G9" s="6">
        <v>2.1520000000000001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7">
        <v>3105209000</v>
      </c>
      <c r="B10" s="7" t="s">
        <v>49</v>
      </c>
      <c r="E10" s="6">
        <v>5.0000000000000001E-3</v>
      </c>
      <c r="G10" s="6">
        <v>5.0000000000000001E-3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x14ac:dyDescent="0.25">
      <c r="A11" s="7" t="s">
        <v>8</v>
      </c>
      <c r="B11"/>
      <c r="C11" s="6">
        <v>158.01375000000002</v>
      </c>
      <c r="D11" s="6">
        <v>154.179</v>
      </c>
      <c r="E11" s="6">
        <v>606.45042000000001</v>
      </c>
      <c r="F11" s="6">
        <v>6.4480000000000004</v>
      </c>
      <c r="G11" s="6">
        <v>925.09117000000015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</sheetData>
  <hyperlinks>
    <hyperlink ref="A1" location="Summary!A1" display="Summary" xr:uid="{00000000-0004-0000-0200-000000000000}"/>
  </hyperlinks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6"/>
  </sheetPr>
  <dimension ref="A1:AF24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17.140625" style="7" customWidth="1"/>
    <col min="2" max="2" width="101.7109375" style="6" bestFit="1" customWidth="1"/>
    <col min="3" max="3" width="36" style="6" customWidth="1"/>
    <col min="4" max="7" width="8.5703125" style="6" customWidth="1"/>
    <col min="8" max="8" width="11.28515625" style="6" customWidth="1"/>
    <col min="9" max="15" width="9.5703125" style="6" customWidth="1"/>
    <col min="16" max="16" width="11.28515625" style="7" customWidth="1"/>
    <col min="17" max="20" width="9.28515625" style="7" customWidth="1"/>
    <col min="21" max="21" width="11.28515625" style="7" customWidth="1"/>
    <col min="22" max="23" width="9.28515625" style="7" customWidth="1"/>
    <col min="24" max="24" width="11.28515625" style="7" customWidth="1"/>
    <col min="25" max="30" width="10.42578125" style="7" customWidth="1"/>
    <col min="31" max="32" width="9.85546875" style="7" customWidth="1"/>
    <col min="33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2" ht="26.25" x14ac:dyDescent="0.4">
      <c r="A1" s="11" t="s">
        <v>6</v>
      </c>
    </row>
    <row r="3" spans="1:32" x14ac:dyDescent="0.25">
      <c r="A3" s="2" t="s">
        <v>21</v>
      </c>
      <c r="B3"/>
      <c r="C3"/>
      <c r="D3" s="2" t="s">
        <v>16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2" t="s">
        <v>20</v>
      </c>
      <c r="B4" s="2" t="s">
        <v>38</v>
      </c>
      <c r="C4" s="2" t="s">
        <v>18</v>
      </c>
      <c r="D4" s="8" t="s">
        <v>39</v>
      </c>
      <c r="E4" s="8" t="s">
        <v>40</v>
      </c>
      <c r="F4" s="8" t="s">
        <v>41</v>
      </c>
      <c r="G4" s="8" t="s">
        <v>42</v>
      </c>
      <c r="H4" s="6" t="s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A5" s="7">
        <v>3105590000</v>
      </c>
      <c r="B5" s="7" t="s">
        <v>51</v>
      </c>
      <c r="C5" s="7" t="s">
        <v>88</v>
      </c>
      <c r="F5" s="6">
        <v>604.20000000000005</v>
      </c>
      <c r="H5" s="6">
        <v>604.20000000000005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/>
      <c r="B6"/>
      <c r="C6" s="7" t="s">
        <v>73</v>
      </c>
      <c r="D6" s="6">
        <v>133</v>
      </c>
      <c r="H6" s="6">
        <v>133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A7" s="7" t="s">
        <v>58</v>
      </c>
      <c r="B7" s="7"/>
      <c r="C7" s="7"/>
      <c r="D7" s="6">
        <v>133</v>
      </c>
      <c r="F7" s="6">
        <v>604.20000000000005</v>
      </c>
      <c r="H7" s="6">
        <v>737.2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7">
        <v>3105400000</v>
      </c>
      <c r="B8" s="7" t="s">
        <v>47</v>
      </c>
      <c r="C8" s="7" t="s">
        <v>79</v>
      </c>
      <c r="E8" s="6">
        <v>150</v>
      </c>
      <c r="H8" s="6">
        <v>150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x14ac:dyDescent="0.25">
      <c r="A9"/>
      <c r="B9"/>
      <c r="C9" s="7" t="s">
        <v>76</v>
      </c>
      <c r="D9" s="6">
        <v>25</v>
      </c>
      <c r="H9" s="6">
        <v>25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x14ac:dyDescent="0.25">
      <c r="A10" s="7" t="s">
        <v>56</v>
      </c>
      <c r="B10" s="7"/>
      <c r="C10" s="7"/>
      <c r="D10" s="6">
        <v>25</v>
      </c>
      <c r="E10" s="6">
        <v>150</v>
      </c>
      <c r="H10" s="6">
        <v>175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x14ac:dyDescent="0.25">
      <c r="A11" s="7">
        <v>3105201000</v>
      </c>
      <c r="B11" s="7" t="s">
        <v>49</v>
      </c>
      <c r="C11" s="7" t="s">
        <v>93</v>
      </c>
      <c r="G11" s="6">
        <v>6</v>
      </c>
      <c r="H11" s="6">
        <v>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x14ac:dyDescent="0.25">
      <c r="A12"/>
      <c r="B12"/>
      <c r="C12" s="7" t="s">
        <v>86</v>
      </c>
      <c r="E12" s="6">
        <v>2</v>
      </c>
      <c r="H12" s="6">
        <v>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x14ac:dyDescent="0.25">
      <c r="A13"/>
      <c r="B13"/>
      <c r="C13" s="7" t="s">
        <v>81</v>
      </c>
      <c r="E13" s="6">
        <v>0.47499999999999998</v>
      </c>
      <c r="H13" s="6">
        <v>0.47499999999999998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x14ac:dyDescent="0.25">
      <c r="A14" s="7" t="s">
        <v>53</v>
      </c>
      <c r="B14" s="7"/>
      <c r="C14" s="7"/>
      <c r="E14" s="6">
        <v>2.4750000000000001</v>
      </c>
      <c r="G14" s="6">
        <v>6</v>
      </c>
      <c r="H14" s="6">
        <v>8.4749999999999996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 s="7">
        <v>3105100000</v>
      </c>
      <c r="B15" s="7" t="s">
        <v>48</v>
      </c>
      <c r="C15" s="7" t="s">
        <v>87</v>
      </c>
      <c r="F15" s="6">
        <v>2.2454200000000002</v>
      </c>
      <c r="H15" s="6">
        <v>2.2454200000000002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x14ac:dyDescent="0.25">
      <c r="A16"/>
      <c r="B16"/>
      <c r="C16" s="7" t="s">
        <v>83</v>
      </c>
      <c r="D16" s="6">
        <v>1.375E-2</v>
      </c>
      <c r="H16" s="6">
        <v>1.375E-2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x14ac:dyDescent="0.25">
      <c r="A17" s="7" t="s">
        <v>57</v>
      </c>
      <c r="B17" s="7"/>
      <c r="C17" s="7"/>
      <c r="D17" s="6">
        <v>1.375E-2</v>
      </c>
      <c r="F17" s="6">
        <v>2.2454200000000002</v>
      </c>
      <c r="H17" s="6">
        <v>2.2591700000000001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x14ac:dyDescent="0.25">
      <c r="A18" s="7">
        <v>3105908000</v>
      </c>
      <c r="B18" s="7" t="s">
        <v>50</v>
      </c>
      <c r="C18" s="7" t="s">
        <v>78</v>
      </c>
      <c r="E18" s="6">
        <v>1.704</v>
      </c>
      <c r="H18" s="6">
        <v>1.704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x14ac:dyDescent="0.25">
      <c r="A19"/>
      <c r="B19"/>
      <c r="C19" s="7" t="s">
        <v>84</v>
      </c>
      <c r="G19" s="6">
        <v>0.44800000000000001</v>
      </c>
      <c r="H19" s="6">
        <v>0.44800000000000001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25">
      <c r="A20" s="7" t="s">
        <v>54</v>
      </c>
      <c r="B20" s="7"/>
      <c r="C20" s="7"/>
      <c r="E20" s="6">
        <v>1.704</v>
      </c>
      <c r="G20" s="6">
        <v>0.44800000000000001</v>
      </c>
      <c r="H20" s="6">
        <v>2.1520000000000001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A21" s="7">
        <v>3105209000</v>
      </c>
      <c r="B21" s="7" t="s">
        <v>49</v>
      </c>
      <c r="C21" s="7" t="s">
        <v>85</v>
      </c>
      <c r="F21" s="6">
        <v>5.0000000000000001E-3</v>
      </c>
      <c r="H21" s="6">
        <v>5.0000000000000001E-3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A22" s="7" t="s">
        <v>55</v>
      </c>
      <c r="B22" s="7"/>
      <c r="C22" s="7"/>
      <c r="F22" s="6">
        <v>5.0000000000000001E-3</v>
      </c>
      <c r="H22" s="6">
        <v>5.0000000000000001E-3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A23" s="7" t="s">
        <v>8</v>
      </c>
      <c r="B23"/>
      <c r="C23"/>
      <c r="D23" s="6">
        <v>158.01375000000002</v>
      </c>
      <c r="E23" s="6">
        <v>154.179</v>
      </c>
      <c r="F23" s="6">
        <v>606.45042000000001</v>
      </c>
      <c r="G23" s="6">
        <v>6.4480000000000004</v>
      </c>
      <c r="H23" s="6">
        <v>925.09117000000003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</sheetData>
  <hyperlinks>
    <hyperlink ref="A1" location="Summary!A1" display="Summary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6"/>
  </sheetPr>
  <dimension ref="A1:AF30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46.7109375" style="7" customWidth="1"/>
    <col min="2" max="2" width="15.7109375" style="6" customWidth="1"/>
    <col min="3" max="3" width="99.85546875" style="6" customWidth="1"/>
    <col min="4" max="7" width="8.5703125" style="6" customWidth="1"/>
    <col min="8" max="8" width="11.28515625" style="6" customWidth="1"/>
    <col min="9" max="15" width="9.5703125" style="6" customWidth="1"/>
    <col min="16" max="16" width="11.28515625" style="7" customWidth="1"/>
    <col min="17" max="20" width="9.28515625" style="7" customWidth="1"/>
    <col min="21" max="21" width="11.28515625" style="7" customWidth="1"/>
    <col min="22" max="23" width="9.28515625" style="7" customWidth="1"/>
    <col min="24" max="24" width="11.28515625" style="7" customWidth="1"/>
    <col min="25" max="30" width="10.42578125" style="7" customWidth="1"/>
    <col min="31" max="32" width="9.85546875" style="7" customWidth="1"/>
    <col min="33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2" ht="26.25" x14ac:dyDescent="0.4">
      <c r="A1" s="11" t="s">
        <v>6</v>
      </c>
    </row>
    <row r="3" spans="1:32" x14ac:dyDescent="0.25">
      <c r="A3" s="2" t="s">
        <v>21</v>
      </c>
      <c r="B3"/>
      <c r="C3"/>
      <c r="D3" s="2" t="s">
        <v>16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2" t="s">
        <v>18</v>
      </c>
      <c r="B4" s="2" t="s">
        <v>20</v>
      </c>
      <c r="C4" s="2" t="s">
        <v>38</v>
      </c>
      <c r="D4" s="8" t="s">
        <v>39</v>
      </c>
      <c r="E4" s="8" t="s">
        <v>40</v>
      </c>
      <c r="F4" s="8" t="s">
        <v>41</v>
      </c>
      <c r="G4" s="8" t="s">
        <v>42</v>
      </c>
      <c r="H4" s="6" t="s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A5" s="7" t="s">
        <v>88</v>
      </c>
      <c r="B5" s="7">
        <v>3105590000</v>
      </c>
      <c r="C5" s="7" t="s">
        <v>51</v>
      </c>
      <c r="F5" s="6">
        <v>604.20000000000005</v>
      </c>
      <c r="H5" s="6">
        <v>604.20000000000005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s="7" t="s">
        <v>95</v>
      </c>
      <c r="B6" s="7"/>
      <c r="C6" s="7"/>
      <c r="F6" s="6">
        <v>604.20000000000005</v>
      </c>
      <c r="H6" s="6">
        <v>604.20000000000005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A7" s="7" t="s">
        <v>79</v>
      </c>
      <c r="B7" s="7">
        <v>3105400000</v>
      </c>
      <c r="C7" s="7" t="s">
        <v>47</v>
      </c>
      <c r="E7" s="6">
        <v>150</v>
      </c>
      <c r="H7" s="6">
        <v>150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7" t="s">
        <v>96</v>
      </c>
      <c r="B8" s="7"/>
      <c r="C8" s="7"/>
      <c r="E8" s="6">
        <v>150</v>
      </c>
      <c r="H8" s="6">
        <v>150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x14ac:dyDescent="0.25">
      <c r="A9" s="7" t="s">
        <v>73</v>
      </c>
      <c r="B9" s="7">
        <v>3105590000</v>
      </c>
      <c r="C9" s="7" t="s">
        <v>51</v>
      </c>
      <c r="D9" s="6">
        <v>133</v>
      </c>
      <c r="H9" s="6">
        <v>133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x14ac:dyDescent="0.25">
      <c r="A10" s="7" t="s">
        <v>94</v>
      </c>
      <c r="B10" s="7"/>
      <c r="C10" s="7"/>
      <c r="D10" s="6">
        <v>133</v>
      </c>
      <c r="H10" s="6">
        <v>133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x14ac:dyDescent="0.25">
      <c r="A11" s="7" t="s">
        <v>76</v>
      </c>
      <c r="B11" s="7">
        <v>3105400000</v>
      </c>
      <c r="C11" s="7" t="s">
        <v>47</v>
      </c>
      <c r="D11" s="6">
        <v>25</v>
      </c>
      <c r="H11" s="6">
        <v>25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x14ac:dyDescent="0.25">
      <c r="A12" s="7" t="s">
        <v>97</v>
      </c>
      <c r="B12" s="7"/>
      <c r="C12" s="7"/>
      <c r="D12" s="6">
        <v>25</v>
      </c>
      <c r="H12" s="6">
        <v>25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x14ac:dyDescent="0.25">
      <c r="A13" s="7" t="s">
        <v>93</v>
      </c>
      <c r="B13" s="7">
        <v>3105201000</v>
      </c>
      <c r="C13" s="7" t="s">
        <v>49</v>
      </c>
      <c r="G13" s="6">
        <v>6</v>
      </c>
      <c r="H13" s="6">
        <v>6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x14ac:dyDescent="0.25">
      <c r="A14" s="7" t="s">
        <v>99</v>
      </c>
      <c r="B14" s="7"/>
      <c r="C14" s="7"/>
      <c r="G14" s="6">
        <v>6</v>
      </c>
      <c r="H14" s="6">
        <v>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 s="7" t="s">
        <v>87</v>
      </c>
      <c r="B15" s="7">
        <v>3105100000</v>
      </c>
      <c r="C15" s="7" t="s">
        <v>48</v>
      </c>
      <c r="F15" s="6">
        <v>2.2454200000000002</v>
      </c>
      <c r="H15" s="6">
        <v>2.2454200000000002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x14ac:dyDescent="0.25">
      <c r="A16" s="7" t="s">
        <v>102</v>
      </c>
      <c r="B16" s="7"/>
      <c r="C16" s="7"/>
      <c r="F16" s="6">
        <v>2.2454200000000002</v>
      </c>
      <c r="H16" s="6">
        <v>2.2454200000000002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x14ac:dyDescent="0.25">
      <c r="A17" s="7" t="s">
        <v>86</v>
      </c>
      <c r="B17" s="7">
        <v>3105201000</v>
      </c>
      <c r="C17" s="7" t="s">
        <v>49</v>
      </c>
      <c r="E17" s="6">
        <v>2</v>
      </c>
      <c r="H17" s="6">
        <v>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x14ac:dyDescent="0.25">
      <c r="A18" s="7" t="s">
        <v>100</v>
      </c>
      <c r="B18" s="7"/>
      <c r="C18" s="7"/>
      <c r="E18" s="6">
        <v>2</v>
      </c>
      <c r="H18" s="6">
        <v>2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x14ac:dyDescent="0.25">
      <c r="A19" s="7" t="s">
        <v>78</v>
      </c>
      <c r="B19" s="7">
        <v>3105908000</v>
      </c>
      <c r="C19" s="7" t="s">
        <v>50</v>
      </c>
      <c r="E19" s="6">
        <v>1.704</v>
      </c>
      <c r="H19" s="6">
        <v>1.704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25">
      <c r="A20" s="7" t="s">
        <v>104</v>
      </c>
      <c r="B20" s="7"/>
      <c r="C20" s="7"/>
      <c r="E20" s="6">
        <v>1.704</v>
      </c>
      <c r="H20" s="6">
        <v>1.704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A21" s="7" t="s">
        <v>81</v>
      </c>
      <c r="B21" s="7">
        <v>3105201000</v>
      </c>
      <c r="C21" s="7" t="s">
        <v>49</v>
      </c>
      <c r="E21" s="6">
        <v>0.47499999999999998</v>
      </c>
      <c r="H21" s="6">
        <v>0.47499999999999998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A22" s="7" t="s">
        <v>103</v>
      </c>
      <c r="B22" s="7"/>
      <c r="C22" s="7"/>
      <c r="E22" s="6">
        <v>0.47499999999999998</v>
      </c>
      <c r="H22" s="6">
        <v>0.47499999999999998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A23" s="7" t="s">
        <v>84</v>
      </c>
      <c r="B23" s="7">
        <v>3105908000</v>
      </c>
      <c r="C23" s="7" t="s">
        <v>50</v>
      </c>
      <c r="G23" s="6">
        <v>0.44800000000000001</v>
      </c>
      <c r="H23" s="6">
        <v>0.44800000000000001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x14ac:dyDescent="0.25">
      <c r="A24" s="7" t="s">
        <v>98</v>
      </c>
      <c r="B24" s="7"/>
      <c r="C24" s="7"/>
      <c r="G24" s="6">
        <v>0.44800000000000001</v>
      </c>
      <c r="H24" s="6">
        <v>0.44800000000000001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x14ac:dyDescent="0.25">
      <c r="A25" s="7" t="s">
        <v>83</v>
      </c>
      <c r="B25" s="7">
        <v>3105100000</v>
      </c>
      <c r="C25" s="7" t="s">
        <v>48</v>
      </c>
      <c r="D25" s="6">
        <v>1.375E-2</v>
      </c>
      <c r="H25" s="6">
        <v>1.375E-2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x14ac:dyDescent="0.25">
      <c r="A26" s="7" t="s">
        <v>105</v>
      </c>
      <c r="B26" s="7"/>
      <c r="C26" s="7"/>
      <c r="D26" s="6">
        <v>1.375E-2</v>
      </c>
      <c r="H26" s="6">
        <v>1.375E-2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x14ac:dyDescent="0.25">
      <c r="A27" s="7" t="s">
        <v>85</v>
      </c>
      <c r="B27" s="7">
        <v>3105209000</v>
      </c>
      <c r="C27" s="7" t="s">
        <v>49</v>
      </c>
      <c r="F27" s="6">
        <v>5.0000000000000001E-3</v>
      </c>
      <c r="H27" s="6">
        <v>5.0000000000000001E-3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x14ac:dyDescent="0.25">
      <c r="A28" s="7" t="s">
        <v>101</v>
      </c>
      <c r="B28" s="7"/>
      <c r="C28" s="7"/>
      <c r="F28" s="6">
        <v>5.0000000000000001E-3</v>
      </c>
      <c r="H28" s="6">
        <v>5.0000000000000001E-3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x14ac:dyDescent="0.25">
      <c r="A29" s="7" t="s">
        <v>8</v>
      </c>
      <c r="B29"/>
      <c r="C29"/>
      <c r="D29" s="6">
        <v>158.01374999999999</v>
      </c>
      <c r="E29" s="6">
        <v>154.179</v>
      </c>
      <c r="F29" s="6">
        <v>606.45042000000001</v>
      </c>
      <c r="G29" s="6">
        <v>6.4480000000000004</v>
      </c>
      <c r="H29" s="6">
        <v>925.09117000000015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hyperlinks>
    <hyperlink ref="A1" location="Summary!A1" display="Summary" xr:uid="{00000000-0004-0000-0400-000000000000}"/>
  </hyperlinks>
  <pageMargins left="0.7" right="0.7" top="0.75" bottom="0.75" header="0.3" footer="0.3"/>
  <pageSetup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6"/>
  </sheetPr>
  <dimension ref="A1:AF30"/>
  <sheetViews>
    <sheetView zoomScale="70" zoomScaleNormal="70" workbookViewId="0"/>
  </sheetViews>
  <sheetFormatPr defaultColWidth="9.140625" defaultRowHeight="15" x14ac:dyDescent="0.25"/>
  <cols>
    <col min="1" max="1" width="41.5703125" style="7" bestFit="1" customWidth="1"/>
    <col min="2" max="2" width="19.28515625" style="6" customWidth="1"/>
    <col min="3" max="6" width="8.5703125" style="6" customWidth="1"/>
    <col min="7" max="7" width="11.28515625" style="6" customWidth="1"/>
    <col min="8" max="14" width="9.5703125" style="6" customWidth="1"/>
    <col min="15" max="15" width="11.28515625" style="6" customWidth="1"/>
    <col min="16" max="20" width="9.28515625" style="7" customWidth="1"/>
    <col min="21" max="21" width="11.28515625" style="7" customWidth="1"/>
    <col min="22" max="23" width="9.28515625" style="7" customWidth="1"/>
    <col min="24" max="24" width="11.28515625" style="7" customWidth="1"/>
    <col min="25" max="30" width="10.42578125" style="7" customWidth="1"/>
    <col min="31" max="32" width="9.85546875" style="7" customWidth="1"/>
    <col min="33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2" ht="26.25" x14ac:dyDescent="0.4">
      <c r="A1" s="11" t="s">
        <v>6</v>
      </c>
    </row>
    <row r="3" spans="1:32" x14ac:dyDescent="0.25">
      <c r="A3" s="2" t="s">
        <v>21</v>
      </c>
      <c r="B3"/>
      <c r="C3" s="2" t="s">
        <v>16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2" t="s">
        <v>18</v>
      </c>
      <c r="B4" s="2" t="s">
        <v>19</v>
      </c>
      <c r="C4" s="8" t="s">
        <v>39</v>
      </c>
      <c r="D4" s="8" t="s">
        <v>40</v>
      </c>
      <c r="E4" s="8" t="s">
        <v>41</v>
      </c>
      <c r="F4" s="8" t="s">
        <v>42</v>
      </c>
      <c r="G4" s="6" t="s">
        <v>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A5" s="7" t="s">
        <v>88</v>
      </c>
      <c r="B5" s="7" t="s">
        <v>64</v>
      </c>
      <c r="E5" s="6">
        <v>604.20000000000005</v>
      </c>
      <c r="G5" s="6">
        <v>604.20000000000005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s="7" t="s">
        <v>95</v>
      </c>
      <c r="B6" s="7"/>
      <c r="E6" s="6">
        <v>604.20000000000005</v>
      </c>
      <c r="G6" s="6">
        <v>604.20000000000005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A7" s="7" t="s">
        <v>79</v>
      </c>
      <c r="B7" s="7" t="s">
        <v>62</v>
      </c>
      <c r="D7" s="6">
        <v>150</v>
      </c>
      <c r="G7" s="6">
        <v>150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7" t="s">
        <v>96</v>
      </c>
      <c r="B8" s="7"/>
      <c r="D8" s="6">
        <v>150</v>
      </c>
      <c r="G8" s="6">
        <v>150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x14ac:dyDescent="0.25">
      <c r="A9" s="7" t="s">
        <v>73</v>
      </c>
      <c r="B9" s="7" t="s">
        <v>64</v>
      </c>
      <c r="C9" s="6">
        <v>133</v>
      </c>
      <c r="G9" s="6">
        <v>133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x14ac:dyDescent="0.25">
      <c r="A10" s="7" t="s">
        <v>94</v>
      </c>
      <c r="B10" s="7"/>
      <c r="C10" s="6">
        <v>133</v>
      </c>
      <c r="G10" s="6">
        <v>133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x14ac:dyDescent="0.25">
      <c r="A11" s="7" t="s">
        <v>76</v>
      </c>
      <c r="B11" s="7" t="s">
        <v>27</v>
      </c>
      <c r="C11" s="6">
        <v>25</v>
      </c>
      <c r="G11" s="6">
        <v>25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x14ac:dyDescent="0.25">
      <c r="A12" s="7" t="s">
        <v>97</v>
      </c>
      <c r="B12" s="7"/>
      <c r="C12" s="6">
        <v>25</v>
      </c>
      <c r="G12" s="6">
        <v>25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x14ac:dyDescent="0.25">
      <c r="A13" s="7" t="s">
        <v>93</v>
      </c>
      <c r="B13" s="7" t="s">
        <v>27</v>
      </c>
      <c r="F13" s="6">
        <v>6</v>
      </c>
      <c r="G13" s="6">
        <v>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x14ac:dyDescent="0.25">
      <c r="A14" s="7" t="s">
        <v>99</v>
      </c>
      <c r="B14" s="7"/>
      <c r="F14" s="6">
        <v>6</v>
      </c>
      <c r="G14" s="6">
        <v>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 s="7" t="s">
        <v>87</v>
      </c>
      <c r="B15" s="7" t="s">
        <v>52</v>
      </c>
      <c r="E15" s="6">
        <v>2.2454200000000002</v>
      </c>
      <c r="G15" s="6">
        <v>2.2454200000000002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x14ac:dyDescent="0.25">
      <c r="A16" s="7" t="s">
        <v>102</v>
      </c>
      <c r="B16" s="7"/>
      <c r="E16" s="6">
        <v>2.2454200000000002</v>
      </c>
      <c r="G16" s="6">
        <v>2.2454200000000002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x14ac:dyDescent="0.25">
      <c r="A17" s="7" t="s">
        <v>86</v>
      </c>
      <c r="B17" s="7" t="s">
        <v>7</v>
      </c>
      <c r="D17" s="6">
        <v>2</v>
      </c>
      <c r="G17" s="6">
        <v>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x14ac:dyDescent="0.25">
      <c r="A18" s="7" t="s">
        <v>100</v>
      </c>
      <c r="B18" s="7"/>
      <c r="D18" s="6">
        <v>2</v>
      </c>
      <c r="G18" s="6">
        <v>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x14ac:dyDescent="0.25">
      <c r="A19" s="7" t="s">
        <v>78</v>
      </c>
      <c r="B19" s="7" t="s">
        <v>52</v>
      </c>
      <c r="D19" s="6">
        <v>1.704</v>
      </c>
      <c r="G19" s="6">
        <v>1.704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25">
      <c r="A20" s="7" t="s">
        <v>104</v>
      </c>
      <c r="B20" s="7"/>
      <c r="D20" s="6">
        <v>1.704</v>
      </c>
      <c r="G20" s="6">
        <v>1.704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A21" s="7" t="s">
        <v>81</v>
      </c>
      <c r="B21" s="7" t="s">
        <v>52</v>
      </c>
      <c r="D21" s="6">
        <v>0.47499999999999998</v>
      </c>
      <c r="G21" s="6">
        <v>0.47499999999999998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A22" s="7" t="s">
        <v>103</v>
      </c>
      <c r="B22" s="7"/>
      <c r="D22" s="6">
        <v>0.47499999999999998</v>
      </c>
      <c r="G22" s="6">
        <v>0.47499999999999998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A23" s="7" t="s">
        <v>84</v>
      </c>
      <c r="B23" s="7" t="s">
        <v>52</v>
      </c>
      <c r="F23" s="6">
        <v>0.44800000000000001</v>
      </c>
      <c r="G23" s="6">
        <v>0.44800000000000001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x14ac:dyDescent="0.25">
      <c r="A24" s="7" t="s">
        <v>98</v>
      </c>
      <c r="B24" s="7"/>
      <c r="F24" s="6">
        <v>0.44800000000000001</v>
      </c>
      <c r="G24" s="6">
        <v>0.44800000000000001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x14ac:dyDescent="0.25">
      <c r="A25" s="7" t="s">
        <v>83</v>
      </c>
      <c r="B25" s="7" t="s">
        <v>63</v>
      </c>
      <c r="C25" s="6">
        <v>1.375E-2</v>
      </c>
      <c r="G25" s="6">
        <v>1.375E-2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x14ac:dyDescent="0.25">
      <c r="A26" s="7" t="s">
        <v>105</v>
      </c>
      <c r="B26" s="7"/>
      <c r="C26" s="6">
        <v>1.375E-2</v>
      </c>
      <c r="G26" s="6">
        <v>1.375E-2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x14ac:dyDescent="0.25">
      <c r="A27" s="7" t="s">
        <v>85</v>
      </c>
      <c r="B27" s="7" t="s">
        <v>91</v>
      </c>
      <c r="E27" s="6">
        <v>5.0000000000000001E-3</v>
      </c>
      <c r="G27" s="6">
        <v>5.0000000000000001E-3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x14ac:dyDescent="0.25">
      <c r="A28" s="7" t="s">
        <v>101</v>
      </c>
      <c r="B28" s="7"/>
      <c r="E28" s="6">
        <v>5.0000000000000001E-3</v>
      </c>
      <c r="G28" s="6">
        <v>5.0000000000000001E-3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x14ac:dyDescent="0.25">
      <c r="A29" s="7" t="s">
        <v>8</v>
      </c>
      <c r="B29"/>
      <c r="C29" s="6">
        <v>158.01374999999999</v>
      </c>
      <c r="D29" s="6">
        <v>154.179</v>
      </c>
      <c r="E29" s="6">
        <v>606.45042000000001</v>
      </c>
      <c r="F29" s="6">
        <v>6.4480000000000004</v>
      </c>
      <c r="G29" s="6">
        <v>925.09117000000015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hyperlinks>
    <hyperlink ref="A1" location="Summary!A1" display="Summary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6"/>
  </sheetPr>
  <dimension ref="A1:AF25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22.5703125" style="7" bestFit="1" customWidth="1"/>
    <col min="2" max="2" width="36" style="6" customWidth="1"/>
    <col min="3" max="6" width="8.5703125" style="6" customWidth="1"/>
    <col min="7" max="7" width="11.28515625" style="6" customWidth="1"/>
    <col min="8" max="14" width="9.5703125" style="6" customWidth="1"/>
    <col min="15" max="15" width="11.28515625" style="6" customWidth="1"/>
    <col min="16" max="20" width="9.28515625" style="7" customWidth="1"/>
    <col min="21" max="21" width="11.28515625" style="7" customWidth="1"/>
    <col min="22" max="23" width="9.28515625" style="7" customWidth="1"/>
    <col min="24" max="24" width="11.28515625" style="7" customWidth="1"/>
    <col min="25" max="30" width="10.42578125" style="7" customWidth="1"/>
    <col min="31" max="32" width="9.85546875" style="7" customWidth="1"/>
    <col min="33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2" ht="26.25" x14ac:dyDescent="0.4">
      <c r="A1" s="11" t="s">
        <v>6</v>
      </c>
    </row>
    <row r="3" spans="1:32" x14ac:dyDescent="0.25">
      <c r="A3" s="2" t="s">
        <v>21</v>
      </c>
      <c r="B3"/>
      <c r="C3" s="2" t="s">
        <v>16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2" t="s">
        <v>19</v>
      </c>
      <c r="B4" s="2" t="s">
        <v>18</v>
      </c>
      <c r="C4" s="8" t="s">
        <v>39</v>
      </c>
      <c r="D4" s="8" t="s">
        <v>40</v>
      </c>
      <c r="E4" s="8" t="s">
        <v>41</v>
      </c>
      <c r="F4" s="8" t="s">
        <v>42</v>
      </c>
      <c r="G4" s="6" t="s">
        <v>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A5" s="7" t="s">
        <v>64</v>
      </c>
      <c r="B5" s="7" t="s">
        <v>88</v>
      </c>
      <c r="E5" s="6">
        <v>604.20000000000005</v>
      </c>
      <c r="G5" s="6">
        <v>604.20000000000005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/>
      <c r="B6" s="7" t="s">
        <v>73</v>
      </c>
      <c r="C6" s="6">
        <v>133</v>
      </c>
      <c r="G6" s="6">
        <v>133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A7" s="7" t="s">
        <v>67</v>
      </c>
      <c r="B7" s="7"/>
      <c r="C7" s="6">
        <v>133</v>
      </c>
      <c r="E7" s="6">
        <v>604.20000000000005</v>
      </c>
      <c r="G7" s="6">
        <v>737.2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7" t="s">
        <v>62</v>
      </c>
      <c r="B8" s="7" t="s">
        <v>79</v>
      </c>
      <c r="D8" s="6">
        <v>150</v>
      </c>
      <c r="G8" s="6">
        <v>150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x14ac:dyDescent="0.25">
      <c r="A9" s="7" t="s">
        <v>68</v>
      </c>
      <c r="B9" s="7"/>
      <c r="D9" s="6">
        <v>150</v>
      </c>
      <c r="G9" s="6">
        <v>150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x14ac:dyDescent="0.25">
      <c r="A10" s="7" t="s">
        <v>27</v>
      </c>
      <c r="B10" s="7" t="s">
        <v>76</v>
      </c>
      <c r="C10" s="6">
        <v>25</v>
      </c>
      <c r="G10" s="6">
        <v>25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x14ac:dyDescent="0.25">
      <c r="A11"/>
      <c r="B11" s="7" t="s">
        <v>93</v>
      </c>
      <c r="F11" s="6">
        <v>6</v>
      </c>
      <c r="G11" s="6">
        <v>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x14ac:dyDescent="0.25">
      <c r="A12" s="7" t="s">
        <v>30</v>
      </c>
      <c r="B12" s="7"/>
      <c r="C12" s="6">
        <v>25</v>
      </c>
      <c r="F12" s="6">
        <v>6</v>
      </c>
      <c r="G12" s="6">
        <v>31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x14ac:dyDescent="0.25">
      <c r="A13" s="7" t="s">
        <v>52</v>
      </c>
      <c r="B13" s="7" t="s">
        <v>87</v>
      </c>
      <c r="E13" s="6">
        <v>2.2454200000000002</v>
      </c>
      <c r="G13" s="6">
        <v>2.2454200000000002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x14ac:dyDescent="0.25">
      <c r="A14"/>
      <c r="B14" s="7" t="s">
        <v>78</v>
      </c>
      <c r="D14" s="6">
        <v>1.704</v>
      </c>
      <c r="G14" s="6">
        <v>1.704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/>
      <c r="B15" s="7" t="s">
        <v>81</v>
      </c>
      <c r="D15" s="6">
        <v>0.47499999999999998</v>
      </c>
      <c r="G15" s="6">
        <v>0.47499999999999998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x14ac:dyDescent="0.25">
      <c r="A16"/>
      <c r="B16" s="7" t="s">
        <v>84</v>
      </c>
      <c r="F16" s="6">
        <v>0.44800000000000001</v>
      </c>
      <c r="G16" s="6">
        <v>0.44800000000000001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x14ac:dyDescent="0.25">
      <c r="A17" s="7" t="s">
        <v>59</v>
      </c>
      <c r="B17" s="7"/>
      <c r="D17" s="6">
        <v>2.1789999999999998</v>
      </c>
      <c r="E17" s="6">
        <v>2.2454200000000002</v>
      </c>
      <c r="F17" s="6">
        <v>0.44800000000000001</v>
      </c>
      <c r="G17" s="6">
        <v>4.87242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x14ac:dyDescent="0.25">
      <c r="A18" s="7" t="s">
        <v>7</v>
      </c>
      <c r="B18" s="7" t="s">
        <v>86</v>
      </c>
      <c r="D18" s="6">
        <v>2</v>
      </c>
      <c r="G18" s="6">
        <v>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x14ac:dyDescent="0.25">
      <c r="A19" s="7" t="s">
        <v>60</v>
      </c>
      <c r="B19" s="7"/>
      <c r="D19" s="6">
        <v>2</v>
      </c>
      <c r="G19" s="6">
        <v>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x14ac:dyDescent="0.25">
      <c r="A20" s="7" t="s">
        <v>63</v>
      </c>
      <c r="B20" s="7" t="s">
        <v>83</v>
      </c>
      <c r="C20" s="6">
        <v>1.375E-2</v>
      </c>
      <c r="G20" s="6">
        <v>1.375E-2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A21" s="7" t="s">
        <v>69</v>
      </c>
      <c r="B21" s="7"/>
      <c r="C21" s="6">
        <v>1.375E-2</v>
      </c>
      <c r="G21" s="6">
        <v>1.375E-2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A22" s="7" t="s">
        <v>91</v>
      </c>
      <c r="B22" s="7" t="s">
        <v>85</v>
      </c>
      <c r="E22" s="6">
        <v>5.0000000000000001E-3</v>
      </c>
      <c r="G22" s="6">
        <v>5.0000000000000001E-3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A23" s="7" t="s">
        <v>106</v>
      </c>
      <c r="B23" s="7"/>
      <c r="E23" s="6">
        <v>5.0000000000000001E-3</v>
      </c>
      <c r="G23" s="6">
        <v>5.0000000000000001E-3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x14ac:dyDescent="0.25">
      <c r="A24" s="7" t="s">
        <v>8</v>
      </c>
      <c r="B24"/>
      <c r="C24" s="6">
        <v>158.01375000000002</v>
      </c>
      <c r="D24" s="6">
        <v>154.179</v>
      </c>
      <c r="E24" s="6">
        <v>606.45042000000001</v>
      </c>
      <c r="F24" s="6">
        <v>6.4480000000000004</v>
      </c>
      <c r="G24" s="6">
        <v>925.09117000000003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</sheetData>
  <hyperlinks>
    <hyperlink ref="A1" location="Summary!A1" display="Summary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6"/>
  </sheetPr>
  <dimension ref="A1:AG36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21" style="7" bestFit="1" customWidth="1"/>
    <col min="2" max="2" width="65.5703125" style="6" bestFit="1" customWidth="1"/>
    <col min="3" max="3" width="36" style="6" customWidth="1"/>
    <col min="4" max="4" width="8.5703125" style="6" customWidth="1"/>
    <col min="5" max="6" width="7.140625" style="6" bestFit="1" customWidth="1"/>
    <col min="7" max="7" width="5" style="6" bestFit="1" customWidth="1"/>
    <col min="8" max="8" width="11.140625" style="6" customWidth="1"/>
    <col min="9" max="15" width="9.5703125" style="6" customWidth="1"/>
    <col min="16" max="16" width="11.140625" style="7" customWidth="1"/>
    <col min="17" max="21" width="9.140625" style="7" customWidth="1"/>
    <col min="22" max="22" width="11.140625" style="7" customWidth="1"/>
    <col min="23" max="24" width="9.140625" style="7" customWidth="1"/>
    <col min="25" max="25" width="11.140625" style="7" customWidth="1"/>
    <col min="26" max="31" width="10.42578125" style="7" customWidth="1"/>
    <col min="32" max="33" width="9.5703125" style="7" customWidth="1"/>
    <col min="34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33" ht="26.25" x14ac:dyDescent="0.4">
      <c r="A1" s="11" t="s">
        <v>6</v>
      </c>
    </row>
    <row r="3" spans="1:33" x14ac:dyDescent="0.25">
      <c r="A3" s="2" t="s">
        <v>21</v>
      </c>
      <c r="B3"/>
      <c r="C3"/>
      <c r="D3" s="2" t="s">
        <v>16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x14ac:dyDescent="0.25">
      <c r="A4" s="2" t="s">
        <v>19</v>
      </c>
      <c r="B4" s="2" t="s">
        <v>17</v>
      </c>
      <c r="C4" s="2" t="s">
        <v>18</v>
      </c>
      <c r="D4" s="8" t="s">
        <v>39</v>
      </c>
      <c r="E4" s="8" t="s">
        <v>40</v>
      </c>
      <c r="F4" s="8" t="s">
        <v>41</v>
      </c>
      <c r="G4" s="8" t="s">
        <v>42</v>
      </c>
      <c r="H4" s="6" t="s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x14ac:dyDescent="0.25">
      <c r="A5" s="7" t="s">
        <v>64</v>
      </c>
      <c r="B5" s="7" t="s">
        <v>66</v>
      </c>
      <c r="C5" s="7" t="s">
        <v>88</v>
      </c>
      <c r="F5" s="6">
        <v>604.20000000000005</v>
      </c>
      <c r="H5" s="6">
        <v>604.20000000000005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x14ac:dyDescent="0.25">
      <c r="A6"/>
      <c r="B6"/>
      <c r="C6" s="7" t="s">
        <v>73</v>
      </c>
      <c r="D6" s="6">
        <v>133</v>
      </c>
      <c r="H6" s="6">
        <v>133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x14ac:dyDescent="0.25">
      <c r="A7"/>
      <c r="B7" s="7" t="s">
        <v>70</v>
      </c>
      <c r="C7" s="7"/>
      <c r="D7" s="6">
        <v>133</v>
      </c>
      <c r="F7" s="6">
        <v>604.20000000000005</v>
      </c>
      <c r="H7" s="6">
        <v>737.2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x14ac:dyDescent="0.25">
      <c r="A8" s="7" t="s">
        <v>67</v>
      </c>
      <c r="B8" s="7"/>
      <c r="C8" s="7"/>
      <c r="D8" s="6">
        <v>133</v>
      </c>
      <c r="F8" s="6">
        <v>604.20000000000005</v>
      </c>
      <c r="H8" s="6">
        <v>737.2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5">
      <c r="A9" s="7" t="s">
        <v>62</v>
      </c>
      <c r="B9" s="7" t="s">
        <v>74</v>
      </c>
      <c r="C9" s="7" t="s">
        <v>79</v>
      </c>
      <c r="E9" s="6">
        <v>150</v>
      </c>
      <c r="H9" s="6">
        <v>150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5">
      <c r="A10"/>
      <c r="B10" s="7" t="s">
        <v>107</v>
      </c>
      <c r="C10" s="7"/>
      <c r="E10" s="6">
        <v>150</v>
      </c>
      <c r="H10" s="6">
        <v>150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5">
      <c r="A11" s="7" t="s">
        <v>68</v>
      </c>
      <c r="B11" s="7"/>
      <c r="C11" s="7"/>
      <c r="E11" s="6">
        <v>150</v>
      </c>
      <c r="H11" s="6">
        <v>150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5">
      <c r="A12" s="7" t="s">
        <v>27</v>
      </c>
      <c r="B12" s="7" t="s">
        <v>75</v>
      </c>
      <c r="C12" s="7" t="s">
        <v>76</v>
      </c>
      <c r="D12" s="6">
        <v>25</v>
      </c>
      <c r="H12" s="6">
        <v>25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x14ac:dyDescent="0.25">
      <c r="A13"/>
      <c r="B13" s="7" t="s">
        <v>108</v>
      </c>
      <c r="C13" s="7"/>
      <c r="D13" s="6">
        <v>25</v>
      </c>
      <c r="H13" s="6">
        <v>25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5">
      <c r="A14"/>
      <c r="B14" s="7" t="s">
        <v>92</v>
      </c>
      <c r="C14" s="7" t="s">
        <v>93</v>
      </c>
      <c r="G14" s="6">
        <v>6</v>
      </c>
      <c r="H14" s="6">
        <v>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5">
      <c r="A15"/>
      <c r="B15" s="7" t="s">
        <v>109</v>
      </c>
      <c r="C15" s="7"/>
      <c r="G15" s="6">
        <v>6</v>
      </c>
      <c r="H15" s="6">
        <v>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5">
      <c r="A16" s="7" t="s">
        <v>30</v>
      </c>
      <c r="B16" s="7"/>
      <c r="C16" s="7"/>
      <c r="D16" s="6">
        <v>25</v>
      </c>
      <c r="G16" s="6">
        <v>6</v>
      </c>
      <c r="H16" s="6">
        <v>31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x14ac:dyDescent="0.25">
      <c r="A17" s="7" t="s">
        <v>52</v>
      </c>
      <c r="B17" s="7" t="s">
        <v>61</v>
      </c>
      <c r="C17" s="7" t="s">
        <v>87</v>
      </c>
      <c r="F17" s="6">
        <v>2.2454200000000002</v>
      </c>
      <c r="H17" s="6">
        <v>2.2454200000000002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5">
      <c r="A18"/>
      <c r="B18" s="7" t="s">
        <v>71</v>
      </c>
      <c r="C18" s="7"/>
      <c r="F18" s="6">
        <v>2.2454200000000002</v>
      </c>
      <c r="H18" s="6">
        <v>2.2454200000000002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5">
      <c r="A19"/>
      <c r="B19" s="7" t="s">
        <v>77</v>
      </c>
      <c r="C19" s="7" t="s">
        <v>78</v>
      </c>
      <c r="E19" s="6">
        <v>1.704</v>
      </c>
      <c r="H19" s="6">
        <v>1.704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5">
      <c r="A20"/>
      <c r="B20" s="7" t="s">
        <v>112</v>
      </c>
      <c r="C20" s="7"/>
      <c r="E20" s="6">
        <v>1.704</v>
      </c>
      <c r="H20" s="6">
        <v>1.704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5">
      <c r="A21"/>
      <c r="B21" s="7" t="s">
        <v>80</v>
      </c>
      <c r="C21" s="7" t="s">
        <v>81</v>
      </c>
      <c r="E21" s="6">
        <v>0.47499999999999998</v>
      </c>
      <c r="H21" s="6">
        <v>0.47499999999999998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5">
      <c r="A22"/>
      <c r="B22" s="7" t="s">
        <v>110</v>
      </c>
      <c r="C22" s="7"/>
      <c r="E22" s="6">
        <v>0.47499999999999998</v>
      </c>
      <c r="H22" s="6">
        <v>0.47499999999999998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5">
      <c r="A23"/>
      <c r="B23" s="7" t="s">
        <v>89</v>
      </c>
      <c r="C23" s="7" t="s">
        <v>84</v>
      </c>
      <c r="G23" s="6">
        <v>0.44800000000000001</v>
      </c>
      <c r="H23" s="6">
        <v>0.44800000000000001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5">
      <c r="A24"/>
      <c r="B24" s="7" t="s">
        <v>111</v>
      </c>
      <c r="C24" s="7"/>
      <c r="G24" s="6">
        <v>0.44800000000000001</v>
      </c>
      <c r="H24" s="6">
        <v>0.44800000000000001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25">
      <c r="A25" s="7" t="s">
        <v>59</v>
      </c>
      <c r="B25" s="7"/>
      <c r="C25" s="7"/>
      <c r="E25" s="6">
        <v>2.1789999999999998</v>
      </c>
      <c r="F25" s="6">
        <v>2.2454200000000002</v>
      </c>
      <c r="G25" s="6">
        <v>0.44800000000000001</v>
      </c>
      <c r="H25" s="6">
        <v>4.87242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5">
      <c r="A26" s="7" t="s">
        <v>7</v>
      </c>
      <c r="B26" s="7" t="s">
        <v>65</v>
      </c>
      <c r="C26" s="7" t="s">
        <v>86</v>
      </c>
      <c r="E26" s="6">
        <v>2</v>
      </c>
      <c r="H26" s="6">
        <v>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5">
      <c r="A27"/>
      <c r="B27" s="7" t="s">
        <v>72</v>
      </c>
      <c r="C27" s="7"/>
      <c r="E27" s="6">
        <v>2</v>
      </c>
      <c r="H27" s="6">
        <v>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 s="7" t="s">
        <v>60</v>
      </c>
      <c r="B28" s="7"/>
      <c r="C28" s="7"/>
      <c r="E28" s="6">
        <v>2</v>
      </c>
      <c r="H28" s="6">
        <v>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5">
      <c r="A29" s="7" t="s">
        <v>63</v>
      </c>
      <c r="B29" s="7" t="s">
        <v>82</v>
      </c>
      <c r="C29" s="7" t="s">
        <v>83</v>
      </c>
      <c r="D29" s="6">
        <v>1.375E-2</v>
      </c>
      <c r="H29" s="6">
        <v>1.375E-2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x14ac:dyDescent="0.25">
      <c r="A30"/>
      <c r="B30" s="7" t="s">
        <v>113</v>
      </c>
      <c r="C30" s="7"/>
      <c r="D30" s="6">
        <v>1.375E-2</v>
      </c>
      <c r="H30" s="6">
        <v>1.375E-2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5">
      <c r="A31" s="7" t="s">
        <v>69</v>
      </c>
      <c r="B31" s="7"/>
      <c r="C31" s="7"/>
      <c r="D31" s="6">
        <v>1.375E-2</v>
      </c>
      <c r="H31" s="6">
        <v>1.375E-2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5">
      <c r="A32" s="7" t="s">
        <v>91</v>
      </c>
      <c r="B32" s="7" t="s">
        <v>90</v>
      </c>
      <c r="C32" s="7" t="s">
        <v>85</v>
      </c>
      <c r="F32" s="6">
        <v>5.0000000000000001E-3</v>
      </c>
      <c r="H32" s="6">
        <v>5.0000000000000001E-3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5">
      <c r="A33"/>
      <c r="B33" s="7" t="s">
        <v>114</v>
      </c>
      <c r="C33" s="7"/>
      <c r="F33" s="6">
        <v>5.0000000000000001E-3</v>
      </c>
      <c r="H33" s="6">
        <v>5.0000000000000001E-3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5">
      <c r="A34" s="7" t="s">
        <v>106</v>
      </c>
      <c r="B34" s="7"/>
      <c r="C34" s="7"/>
      <c r="F34" s="6">
        <v>5.0000000000000001E-3</v>
      </c>
      <c r="H34" s="6">
        <v>5.0000000000000001E-3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5">
      <c r="A35" s="7" t="s">
        <v>8</v>
      </c>
      <c r="B35"/>
      <c r="C35"/>
      <c r="D35" s="6">
        <v>158.01375000000002</v>
      </c>
      <c r="E35" s="6">
        <v>154.179</v>
      </c>
      <c r="F35" s="6">
        <v>606.45042000000001</v>
      </c>
      <c r="G35" s="6">
        <v>6.4480000000000004</v>
      </c>
      <c r="H35" s="6">
        <v>925.09117000000003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</sheetData>
  <hyperlinks>
    <hyperlink ref="A1" location="Summary!A1" display="Summary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6"/>
  </sheetPr>
  <dimension ref="A1:P33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17.140625" style="7" bestFit="1" customWidth="1"/>
    <col min="2" max="2" width="18.85546875" style="6" bestFit="1" customWidth="1"/>
    <col min="3" max="3" width="62.42578125" style="6" bestFit="1" customWidth="1"/>
    <col min="4" max="4" width="36" style="6" customWidth="1"/>
    <col min="5" max="5" width="21" style="6" customWidth="1"/>
    <col min="6" max="6" width="17.5703125" style="6" customWidth="1"/>
    <col min="7" max="7" width="26.5703125" style="13" bestFit="1" customWidth="1"/>
    <col min="8" max="15" width="8.5703125" style="6" customWidth="1"/>
    <col min="16" max="16" width="11.140625" style="7" customWidth="1"/>
    <col min="17" max="108" width="10.7109375" style="7" customWidth="1"/>
    <col min="109" max="109" width="11.28515625" style="7" customWidth="1"/>
    <col min="110" max="112" width="14.42578125" style="7" customWidth="1"/>
    <col min="113" max="113" width="11.28515625" style="7" customWidth="1"/>
    <col min="114" max="134" width="25.28515625" style="7" bestFit="1" customWidth="1"/>
    <col min="135" max="135" width="25.28515625" style="7" customWidth="1"/>
    <col min="136" max="139" width="25.28515625" style="7" bestFit="1" customWidth="1"/>
    <col min="140" max="140" width="25.28515625" style="7" customWidth="1"/>
    <col min="141" max="141" width="25.28515625" style="7" bestFit="1" customWidth="1"/>
    <col min="142" max="142" width="25.28515625" style="7" customWidth="1"/>
    <col min="143" max="143" width="25.28515625" style="7" bestFit="1" customWidth="1"/>
    <col min="144" max="144" width="25.28515625" style="7" customWidth="1"/>
    <col min="145" max="145" width="25.28515625" style="7" bestFit="1" customWidth="1"/>
    <col min="146" max="146" width="13" style="7" bestFit="1" customWidth="1"/>
    <col min="147" max="335" width="11.140625" style="7" bestFit="1" customWidth="1"/>
    <col min="336" max="336" width="11.42578125" style="7" bestFit="1" customWidth="1"/>
    <col min="337" max="16384" width="9.140625" style="7"/>
  </cols>
  <sheetData>
    <row r="1" spans="1:16" ht="26.25" x14ac:dyDescent="0.4">
      <c r="A1" s="11" t="s">
        <v>6</v>
      </c>
    </row>
    <row r="3" spans="1:16" x14ac:dyDescent="0.25">
      <c r="A3"/>
      <c r="B3"/>
      <c r="C3"/>
      <c r="D3"/>
      <c r="E3" s="2" t="s">
        <v>9</v>
      </c>
      <c r="G3"/>
      <c r="H3"/>
      <c r="I3"/>
      <c r="J3"/>
      <c r="K3"/>
      <c r="L3"/>
      <c r="M3"/>
      <c r="N3"/>
      <c r="O3"/>
      <c r="P3"/>
    </row>
    <row r="4" spans="1:16" x14ac:dyDescent="0.25">
      <c r="A4" s="2" t="s">
        <v>16</v>
      </c>
      <c r="B4" s="2" t="s">
        <v>19</v>
      </c>
      <c r="C4" s="2" t="s">
        <v>17</v>
      </c>
      <c r="D4" s="2" t="s">
        <v>18</v>
      </c>
      <c r="E4" s="7" t="s">
        <v>21</v>
      </c>
      <c r="F4" s="7" t="s">
        <v>115</v>
      </c>
      <c r="G4"/>
      <c r="H4"/>
      <c r="I4"/>
      <c r="J4"/>
      <c r="K4"/>
      <c r="L4"/>
      <c r="M4"/>
      <c r="N4"/>
      <c r="O4"/>
      <c r="P4"/>
    </row>
    <row r="5" spans="1:16" x14ac:dyDescent="0.25">
      <c r="A5" s="8" t="s">
        <v>39</v>
      </c>
      <c r="B5" s="7" t="s">
        <v>64</v>
      </c>
      <c r="C5" s="7" t="s">
        <v>66</v>
      </c>
      <c r="D5" s="7" t="s">
        <v>73</v>
      </c>
      <c r="E5" s="6">
        <v>133</v>
      </c>
      <c r="F5" s="6">
        <v>53200</v>
      </c>
      <c r="G5"/>
      <c r="H5"/>
      <c r="I5"/>
      <c r="J5"/>
      <c r="K5"/>
      <c r="L5"/>
      <c r="M5"/>
      <c r="N5"/>
      <c r="O5"/>
      <c r="P5"/>
    </row>
    <row r="6" spans="1:16" x14ac:dyDescent="0.25">
      <c r="A6"/>
      <c r="B6" s="7" t="s">
        <v>67</v>
      </c>
      <c r="C6" s="7"/>
      <c r="D6" s="7"/>
      <c r="E6" s="6">
        <v>133</v>
      </c>
      <c r="F6" s="6">
        <v>53200</v>
      </c>
      <c r="G6"/>
      <c r="H6"/>
      <c r="I6"/>
      <c r="J6"/>
      <c r="K6"/>
      <c r="L6"/>
      <c r="M6"/>
      <c r="N6"/>
      <c r="O6"/>
      <c r="P6"/>
    </row>
    <row r="7" spans="1:16" x14ac:dyDescent="0.25">
      <c r="A7"/>
      <c r="B7" s="7" t="s">
        <v>27</v>
      </c>
      <c r="C7" s="7" t="s">
        <v>75</v>
      </c>
      <c r="D7" s="7" t="s">
        <v>76</v>
      </c>
      <c r="E7" s="6">
        <v>25</v>
      </c>
      <c r="F7" s="6">
        <v>23750</v>
      </c>
      <c r="G7"/>
      <c r="H7"/>
      <c r="I7"/>
      <c r="J7"/>
      <c r="K7"/>
      <c r="L7"/>
      <c r="M7"/>
      <c r="N7"/>
      <c r="O7"/>
      <c r="P7"/>
    </row>
    <row r="8" spans="1:16" x14ac:dyDescent="0.25">
      <c r="A8"/>
      <c r="B8" s="7" t="s">
        <v>30</v>
      </c>
      <c r="C8" s="7"/>
      <c r="D8" s="7"/>
      <c r="E8" s="6">
        <v>25</v>
      </c>
      <c r="F8" s="6">
        <v>23750</v>
      </c>
      <c r="G8"/>
      <c r="H8"/>
      <c r="I8"/>
      <c r="J8"/>
      <c r="K8"/>
      <c r="L8"/>
      <c r="M8"/>
      <c r="N8"/>
      <c r="O8"/>
      <c r="P8"/>
    </row>
    <row r="9" spans="1:16" x14ac:dyDescent="0.25">
      <c r="A9"/>
      <c r="B9" s="7" t="s">
        <v>63</v>
      </c>
      <c r="C9" s="7" t="s">
        <v>82</v>
      </c>
      <c r="D9" s="7" t="s">
        <v>83</v>
      </c>
      <c r="E9" s="6">
        <v>1.375E-2</v>
      </c>
      <c r="F9" s="6">
        <v>92.676277999999996</v>
      </c>
      <c r="G9"/>
      <c r="H9"/>
      <c r="I9"/>
      <c r="J9"/>
      <c r="K9"/>
      <c r="L9"/>
      <c r="M9"/>
      <c r="N9"/>
      <c r="O9"/>
      <c r="P9"/>
    </row>
    <row r="10" spans="1:16" x14ac:dyDescent="0.25">
      <c r="A10"/>
      <c r="B10" s="7" t="s">
        <v>69</v>
      </c>
      <c r="C10" s="7"/>
      <c r="D10" s="7"/>
      <c r="E10" s="6">
        <v>1.375E-2</v>
      </c>
      <c r="F10" s="6">
        <v>92.676277999999996</v>
      </c>
      <c r="G10"/>
      <c r="H10"/>
      <c r="I10"/>
      <c r="J10"/>
      <c r="K10"/>
      <c r="L10"/>
      <c r="M10"/>
      <c r="N10"/>
      <c r="O10"/>
      <c r="P10"/>
    </row>
    <row r="11" spans="1:16" x14ac:dyDescent="0.25">
      <c r="A11" s="8" t="s">
        <v>43</v>
      </c>
      <c r="B11" s="7"/>
      <c r="C11" s="7"/>
      <c r="D11" s="7"/>
      <c r="E11" s="6">
        <v>158.01375000000002</v>
      </c>
      <c r="F11" s="6">
        <v>77042.676277999999</v>
      </c>
      <c r="G11"/>
      <c r="H11"/>
      <c r="I11"/>
      <c r="J11"/>
      <c r="K11"/>
      <c r="L11"/>
      <c r="M11"/>
      <c r="N11"/>
      <c r="O11"/>
      <c r="P11"/>
    </row>
    <row r="12" spans="1:16" x14ac:dyDescent="0.25">
      <c r="A12" s="8" t="s">
        <v>40</v>
      </c>
      <c r="B12" s="7" t="s">
        <v>62</v>
      </c>
      <c r="C12" s="7" t="s">
        <v>74</v>
      </c>
      <c r="D12" s="7" t="s">
        <v>79</v>
      </c>
      <c r="E12" s="6">
        <v>150</v>
      </c>
      <c r="F12" s="6">
        <v>51000</v>
      </c>
      <c r="G12"/>
      <c r="H12"/>
      <c r="I12"/>
      <c r="J12"/>
      <c r="K12"/>
      <c r="L12"/>
      <c r="M12"/>
      <c r="N12"/>
      <c r="O12"/>
      <c r="P12"/>
    </row>
    <row r="13" spans="1:16" x14ac:dyDescent="0.25">
      <c r="A13"/>
      <c r="B13" s="7" t="s">
        <v>68</v>
      </c>
      <c r="C13" s="7"/>
      <c r="D13" s="7"/>
      <c r="E13" s="6">
        <v>150</v>
      </c>
      <c r="F13" s="6">
        <v>51000</v>
      </c>
      <c r="G13"/>
      <c r="H13"/>
      <c r="I13"/>
      <c r="J13"/>
      <c r="K13"/>
      <c r="L13"/>
      <c r="M13"/>
      <c r="N13"/>
      <c r="O13"/>
      <c r="P13"/>
    </row>
    <row r="14" spans="1:16" x14ac:dyDescent="0.25">
      <c r="A14"/>
      <c r="B14" s="7" t="s">
        <v>52</v>
      </c>
      <c r="C14" s="7" t="s">
        <v>77</v>
      </c>
      <c r="D14" s="7" t="s">
        <v>78</v>
      </c>
      <c r="E14" s="6">
        <v>1.704</v>
      </c>
      <c r="F14" s="6">
        <v>13530</v>
      </c>
      <c r="G14"/>
      <c r="H14"/>
      <c r="I14"/>
      <c r="J14"/>
      <c r="K14"/>
      <c r="L14"/>
      <c r="M14"/>
      <c r="N14"/>
      <c r="O14"/>
      <c r="P14"/>
    </row>
    <row r="15" spans="1:16" x14ac:dyDescent="0.25">
      <c r="A15"/>
      <c r="B15"/>
      <c r="C15" s="7" t="s">
        <v>80</v>
      </c>
      <c r="D15" s="7" t="s">
        <v>81</v>
      </c>
      <c r="E15" s="6">
        <v>0.47499999999999998</v>
      </c>
      <c r="F15" s="6">
        <v>669.19977800000004</v>
      </c>
      <c r="G15"/>
      <c r="H15"/>
      <c r="I15"/>
      <c r="J15"/>
      <c r="K15"/>
      <c r="L15"/>
      <c r="M15"/>
      <c r="N15"/>
      <c r="O15"/>
      <c r="P15"/>
    </row>
    <row r="16" spans="1:16" x14ac:dyDescent="0.25">
      <c r="A16"/>
      <c r="B16" s="7" t="s">
        <v>59</v>
      </c>
      <c r="C16" s="7"/>
      <c r="D16" s="7"/>
      <c r="E16" s="6">
        <v>2.1789999999999998</v>
      </c>
      <c r="F16" s="6">
        <v>14199.199778</v>
      </c>
      <c r="G16"/>
      <c r="H16"/>
      <c r="I16"/>
      <c r="J16"/>
      <c r="K16"/>
      <c r="L16"/>
      <c r="M16"/>
      <c r="N16"/>
      <c r="O16"/>
      <c r="P16"/>
    </row>
    <row r="17" spans="1:16" x14ac:dyDescent="0.25">
      <c r="A17"/>
      <c r="B17" s="7" t="s">
        <v>7</v>
      </c>
      <c r="C17" s="7" t="s">
        <v>65</v>
      </c>
      <c r="D17" s="7" t="s">
        <v>86</v>
      </c>
      <c r="E17" s="6">
        <v>2</v>
      </c>
      <c r="F17" s="6">
        <v>2160</v>
      </c>
      <c r="G17"/>
      <c r="H17"/>
      <c r="I17"/>
      <c r="J17"/>
      <c r="K17"/>
      <c r="L17"/>
      <c r="M17"/>
      <c r="N17"/>
      <c r="O17"/>
      <c r="P17"/>
    </row>
    <row r="18" spans="1:16" x14ac:dyDescent="0.25">
      <c r="A18"/>
      <c r="B18" s="7" t="s">
        <v>60</v>
      </c>
      <c r="C18" s="7"/>
      <c r="D18" s="7"/>
      <c r="E18" s="6">
        <v>2</v>
      </c>
      <c r="F18" s="6">
        <v>2160</v>
      </c>
      <c r="G18"/>
      <c r="H18"/>
      <c r="I18"/>
      <c r="J18"/>
      <c r="K18"/>
      <c r="L18"/>
      <c r="M18"/>
      <c r="N18"/>
      <c r="O18"/>
      <c r="P18"/>
    </row>
    <row r="19" spans="1:16" x14ac:dyDescent="0.25">
      <c r="A19" s="8" t="s">
        <v>44</v>
      </c>
      <c r="B19" s="7"/>
      <c r="C19" s="7"/>
      <c r="D19" s="7"/>
      <c r="E19" s="6">
        <v>154.179</v>
      </c>
      <c r="F19" s="6">
        <v>67359.199777999995</v>
      </c>
      <c r="G19"/>
      <c r="H19"/>
      <c r="I19"/>
      <c r="J19"/>
      <c r="K19"/>
      <c r="L19"/>
      <c r="M19"/>
      <c r="N19"/>
      <c r="O19"/>
      <c r="P19"/>
    </row>
    <row r="20" spans="1:16" x14ac:dyDescent="0.25">
      <c r="A20" s="8" t="s">
        <v>41</v>
      </c>
      <c r="B20" s="7" t="s">
        <v>64</v>
      </c>
      <c r="C20" s="7" t="s">
        <v>66</v>
      </c>
      <c r="D20" s="7" t="s">
        <v>88</v>
      </c>
      <c r="E20" s="6">
        <v>604.20000000000005</v>
      </c>
      <c r="F20" s="6">
        <v>227783.4</v>
      </c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 s="7" t="s">
        <v>67</v>
      </c>
      <c r="C21" s="7"/>
      <c r="D21" s="7"/>
      <c r="E21" s="6">
        <v>604.20000000000005</v>
      </c>
      <c r="F21" s="6">
        <v>227783.4</v>
      </c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 s="7" t="s">
        <v>52</v>
      </c>
      <c r="C22" s="7" t="s">
        <v>61</v>
      </c>
      <c r="D22" s="7" t="s">
        <v>87</v>
      </c>
      <c r="E22" s="6">
        <v>2.2454200000000002</v>
      </c>
      <c r="F22" s="6">
        <v>6287.18</v>
      </c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 s="7" t="s">
        <v>59</v>
      </c>
      <c r="C23" s="7"/>
      <c r="D23" s="7"/>
      <c r="E23" s="6">
        <v>2.2454200000000002</v>
      </c>
      <c r="F23" s="6">
        <v>6287.18</v>
      </c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 s="7" t="s">
        <v>91</v>
      </c>
      <c r="C24" s="7" t="s">
        <v>90</v>
      </c>
      <c r="D24" s="7" t="s">
        <v>85</v>
      </c>
      <c r="E24" s="6">
        <v>5.0000000000000001E-3</v>
      </c>
      <c r="F24" s="6">
        <v>218.16</v>
      </c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 s="7" t="s">
        <v>106</v>
      </c>
      <c r="C25" s="7"/>
      <c r="D25" s="7"/>
      <c r="E25" s="6">
        <v>5.0000000000000001E-3</v>
      </c>
      <c r="F25" s="6">
        <v>218.16</v>
      </c>
      <c r="G25"/>
      <c r="H25"/>
      <c r="I25"/>
      <c r="J25"/>
      <c r="K25"/>
      <c r="L25"/>
      <c r="M25"/>
      <c r="N25"/>
      <c r="O25"/>
      <c r="P25"/>
    </row>
    <row r="26" spans="1:16" x14ac:dyDescent="0.25">
      <c r="A26" s="8" t="s">
        <v>45</v>
      </c>
      <c r="B26" s="7"/>
      <c r="C26" s="7"/>
      <c r="D26" s="7"/>
      <c r="E26" s="6">
        <v>606.45042000000001</v>
      </c>
      <c r="F26" s="6">
        <v>234288.74</v>
      </c>
      <c r="G26"/>
      <c r="H26"/>
      <c r="I26"/>
      <c r="J26"/>
      <c r="K26"/>
      <c r="L26"/>
      <c r="M26"/>
      <c r="N26"/>
      <c r="O26"/>
      <c r="P26"/>
    </row>
    <row r="27" spans="1:16" x14ac:dyDescent="0.25">
      <c r="A27" s="8" t="s">
        <v>42</v>
      </c>
      <c r="B27" s="7" t="s">
        <v>27</v>
      </c>
      <c r="C27" s="7" t="s">
        <v>92</v>
      </c>
      <c r="D27" s="7" t="s">
        <v>93</v>
      </c>
      <c r="E27" s="6">
        <v>6</v>
      </c>
      <c r="F27" s="6">
        <v>4800</v>
      </c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 s="7" t="s">
        <v>30</v>
      </c>
      <c r="C28" s="7"/>
      <c r="D28" s="7"/>
      <c r="E28" s="6">
        <v>6</v>
      </c>
      <c r="F28" s="6">
        <v>4800</v>
      </c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 s="7" t="s">
        <v>52</v>
      </c>
      <c r="C29" s="7" t="s">
        <v>89</v>
      </c>
      <c r="D29" s="7" t="s">
        <v>84</v>
      </c>
      <c r="E29" s="6">
        <v>0.44800000000000001</v>
      </c>
      <c r="F29" s="6">
        <v>2080</v>
      </c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 s="7" t="s">
        <v>59</v>
      </c>
      <c r="C30" s="7"/>
      <c r="D30" s="7"/>
      <c r="E30" s="6">
        <v>0.44800000000000001</v>
      </c>
      <c r="F30" s="6">
        <v>2080</v>
      </c>
      <c r="G30"/>
      <c r="H30"/>
      <c r="I30"/>
      <c r="J30"/>
      <c r="K30"/>
      <c r="L30"/>
      <c r="M30"/>
      <c r="N30"/>
      <c r="O30"/>
      <c r="P30"/>
    </row>
    <row r="31" spans="1:16" x14ac:dyDescent="0.25">
      <c r="A31" s="8" t="s">
        <v>46</v>
      </c>
      <c r="B31" s="7"/>
      <c r="C31" s="7"/>
      <c r="D31" s="7"/>
      <c r="E31" s="6">
        <v>6.4480000000000004</v>
      </c>
      <c r="F31" s="6">
        <v>6880</v>
      </c>
      <c r="G31"/>
      <c r="H31"/>
      <c r="I31"/>
      <c r="J31"/>
      <c r="K31"/>
      <c r="L31"/>
      <c r="M31"/>
      <c r="N31"/>
      <c r="O31"/>
      <c r="P31"/>
    </row>
    <row r="32" spans="1:16" x14ac:dyDescent="0.25">
      <c r="A32" s="8" t="s">
        <v>8</v>
      </c>
      <c r="B32"/>
      <c r="C32"/>
      <c r="D32"/>
      <c r="E32" s="6">
        <v>925.09117000000003</v>
      </c>
      <c r="F32" s="6">
        <v>385570.616056</v>
      </c>
      <c r="G32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</sheetData>
  <hyperlinks>
    <hyperlink ref="A1" location="Summary!A1" display="Summary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work</cp:lastModifiedBy>
  <dcterms:created xsi:type="dcterms:W3CDTF">2012-01-28T08:40:03Z</dcterms:created>
  <dcterms:modified xsi:type="dcterms:W3CDTF">2022-01-28T11:32:58Z</dcterms:modified>
</cp:coreProperties>
</file>